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DieseArbeitsmappe"/>
  <mc:AlternateContent xmlns:mc="http://schemas.openxmlformats.org/markup-compatibility/2006">
    <mc:Choice Requires="x15">
      <x15ac:absPath xmlns:x15ac="http://schemas.microsoft.com/office/spreadsheetml/2010/11/ac" url="C:\Users\kartas_dav\Desktop\Activities\ITTD\Pillar I - International Bridging\Inbound\ToR\Approved from Hannes\Assessment grids\Reviewed by Michaela\"/>
    </mc:Choice>
  </mc:AlternateContent>
  <xr:revisionPtr revIDLastSave="0" documentId="13_ncr:1_{D4F19811-6853-4CCC-BF6E-BE0DE8A78183}" xr6:coauthVersionLast="44" xr6:coauthVersionMax="44" xr10:uidLastSave="{00000000-0000-0000-0000-000000000000}"/>
  <bookViews>
    <workbookView xWindow="-110" yWindow="-110" windowWidth="19420" windowHeight="10420" activeTab="1" xr2:uid="{00000000-000D-0000-FFFF-FFFF00000000}"/>
  </bookViews>
  <sheets>
    <sheet name="Remarks" sheetId="5" r:id="rId1"/>
    <sheet name="Assessment" sheetId="2" r:id="rId2"/>
  </sheets>
  <definedNames>
    <definedName name="_xlnm.Print_Area" localSheetId="1">Assessment!$A$1:$O$117</definedName>
    <definedName name="_xlnm.Print_Area" localSheetId="0">Remarks!$A$1:$F$17</definedName>
    <definedName name="_xlnm.Print_Titles" localSheetId="1">Assessment!$1:$9</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9" i="2" l="1"/>
  <c r="I39" i="2"/>
  <c r="K39" i="2"/>
  <c r="M39" i="2"/>
  <c r="O39" i="2"/>
  <c r="G40" i="2"/>
  <c r="I40" i="2"/>
  <c r="K40" i="2"/>
  <c r="M40" i="2"/>
  <c r="O40" i="2"/>
  <c r="G43" i="2"/>
  <c r="I43" i="2"/>
  <c r="K43" i="2"/>
  <c r="M43" i="2"/>
  <c r="O43" i="2"/>
  <c r="G44" i="2"/>
  <c r="I44" i="2"/>
  <c r="K44" i="2"/>
  <c r="M44" i="2"/>
  <c r="O44" i="2"/>
  <c r="G45" i="2"/>
  <c r="I45" i="2"/>
  <c r="K45" i="2"/>
  <c r="M45" i="2"/>
  <c r="O45" i="2"/>
  <c r="G47" i="2"/>
  <c r="I47" i="2"/>
  <c r="K47" i="2"/>
  <c r="M47" i="2"/>
  <c r="O47" i="2"/>
  <c r="G49" i="2"/>
  <c r="I49" i="2"/>
  <c r="K49" i="2"/>
  <c r="M49" i="2"/>
  <c r="O49" i="2"/>
  <c r="O105" i="2" l="1"/>
  <c r="O103" i="2"/>
  <c r="O101" i="2"/>
  <c r="O100" i="2"/>
  <c r="O99" i="2"/>
  <c r="O96" i="2"/>
  <c r="O95" i="2"/>
  <c r="O91" i="2"/>
  <c r="O89" i="2"/>
  <c r="O87" i="2"/>
  <c r="O86" i="2"/>
  <c r="O85" i="2"/>
  <c r="O82" i="2"/>
  <c r="O81" i="2"/>
  <c r="O77" i="2"/>
  <c r="O75" i="2"/>
  <c r="O73" i="2"/>
  <c r="O72" i="2"/>
  <c r="O71" i="2"/>
  <c r="O68" i="2"/>
  <c r="O67" i="2"/>
  <c r="O63" i="2"/>
  <c r="O61" i="2"/>
  <c r="O59" i="2"/>
  <c r="O58" i="2"/>
  <c r="O57" i="2"/>
  <c r="O54" i="2"/>
  <c r="O53" i="2"/>
  <c r="O35" i="2"/>
  <c r="O33" i="2"/>
  <c r="O31" i="2"/>
  <c r="O30" i="2"/>
  <c r="O29" i="2"/>
  <c r="O26" i="2"/>
  <c r="O25" i="2"/>
  <c r="O21" i="2"/>
  <c r="O19" i="2"/>
  <c r="O18" i="2"/>
  <c r="O15" i="2"/>
  <c r="O14" i="2"/>
  <c r="O13" i="2"/>
  <c r="O12" i="2"/>
  <c r="O11" i="2"/>
  <c r="M105" i="2"/>
  <c r="M103" i="2"/>
  <c r="M101" i="2"/>
  <c r="M100" i="2"/>
  <c r="M99" i="2"/>
  <c r="M96" i="2"/>
  <c r="M95" i="2"/>
  <c r="M91" i="2"/>
  <c r="M89" i="2"/>
  <c r="M87" i="2"/>
  <c r="M86" i="2"/>
  <c r="M85" i="2"/>
  <c r="M82" i="2"/>
  <c r="M81" i="2"/>
  <c r="M77" i="2"/>
  <c r="M75" i="2"/>
  <c r="M73" i="2"/>
  <c r="M72" i="2"/>
  <c r="M71" i="2"/>
  <c r="M68" i="2"/>
  <c r="M67" i="2"/>
  <c r="M63" i="2"/>
  <c r="M61" i="2"/>
  <c r="M59" i="2"/>
  <c r="M58" i="2"/>
  <c r="M57" i="2"/>
  <c r="M54" i="2"/>
  <c r="M53" i="2"/>
  <c r="M35" i="2"/>
  <c r="M33" i="2"/>
  <c r="M31" i="2"/>
  <c r="M30" i="2"/>
  <c r="M29" i="2"/>
  <c r="M26" i="2"/>
  <c r="M25" i="2"/>
  <c r="M21" i="2"/>
  <c r="M19" i="2"/>
  <c r="M18" i="2"/>
  <c r="M15" i="2"/>
  <c r="M14" i="2"/>
  <c r="M13" i="2"/>
  <c r="M12" i="2"/>
  <c r="M11" i="2"/>
  <c r="K105" i="2"/>
  <c r="K103" i="2"/>
  <c r="K101" i="2"/>
  <c r="K100" i="2"/>
  <c r="K99" i="2"/>
  <c r="K96" i="2"/>
  <c r="K95" i="2"/>
  <c r="K91" i="2"/>
  <c r="K89" i="2"/>
  <c r="K87" i="2"/>
  <c r="K86" i="2"/>
  <c r="K85" i="2"/>
  <c r="K82" i="2"/>
  <c r="K81" i="2"/>
  <c r="K77" i="2"/>
  <c r="K75" i="2"/>
  <c r="K73" i="2"/>
  <c r="K72" i="2"/>
  <c r="K71" i="2"/>
  <c r="K68" i="2"/>
  <c r="K67" i="2"/>
  <c r="K63" i="2"/>
  <c r="K61" i="2"/>
  <c r="K59" i="2"/>
  <c r="K58" i="2"/>
  <c r="K57" i="2"/>
  <c r="K54" i="2"/>
  <c r="K53" i="2"/>
  <c r="K35" i="2"/>
  <c r="K33" i="2"/>
  <c r="K31" i="2"/>
  <c r="K30" i="2"/>
  <c r="K29" i="2"/>
  <c r="K26" i="2"/>
  <c r="K25" i="2"/>
  <c r="K21" i="2"/>
  <c r="K19" i="2"/>
  <c r="K18" i="2"/>
  <c r="K15" i="2"/>
  <c r="K14" i="2"/>
  <c r="K13" i="2"/>
  <c r="K12" i="2"/>
  <c r="K11" i="2"/>
  <c r="I105" i="2"/>
  <c r="I103" i="2"/>
  <c r="I101" i="2"/>
  <c r="I100" i="2"/>
  <c r="I99" i="2"/>
  <c r="I96" i="2"/>
  <c r="I95" i="2"/>
  <c r="I91" i="2"/>
  <c r="I89" i="2"/>
  <c r="I87" i="2"/>
  <c r="I86" i="2"/>
  <c r="I85" i="2"/>
  <c r="I82" i="2"/>
  <c r="I81" i="2"/>
  <c r="I77" i="2"/>
  <c r="I75" i="2"/>
  <c r="I73" i="2"/>
  <c r="I72" i="2"/>
  <c r="I71" i="2"/>
  <c r="I68" i="2"/>
  <c r="I67" i="2"/>
  <c r="I63" i="2"/>
  <c r="I61" i="2"/>
  <c r="I59" i="2"/>
  <c r="I58" i="2"/>
  <c r="I57" i="2"/>
  <c r="I54" i="2"/>
  <c r="I53" i="2"/>
  <c r="I35" i="2"/>
  <c r="I33" i="2"/>
  <c r="I31" i="2"/>
  <c r="I30" i="2"/>
  <c r="I29" i="2"/>
  <c r="I26" i="2"/>
  <c r="I25" i="2"/>
  <c r="I21" i="2"/>
  <c r="I19" i="2"/>
  <c r="I18" i="2"/>
  <c r="I15" i="2"/>
  <c r="I14" i="2"/>
  <c r="I13" i="2"/>
  <c r="I12" i="2"/>
  <c r="I11" i="2"/>
  <c r="M78" i="2" l="1"/>
  <c r="I20" i="2"/>
  <c r="O64" i="2"/>
  <c r="I64" i="2"/>
  <c r="K16" i="2"/>
  <c r="K78" i="2"/>
  <c r="M16" i="2"/>
  <c r="O16" i="2"/>
  <c r="I50" i="2"/>
  <c r="K64" i="2"/>
  <c r="M64" i="2"/>
  <c r="O50" i="2"/>
  <c r="I36" i="2"/>
  <c r="I92" i="2"/>
  <c r="K50" i="2"/>
  <c r="K92" i="2"/>
  <c r="M50" i="2"/>
  <c r="M92" i="2"/>
  <c r="O36" i="2"/>
  <c r="O92" i="2"/>
  <c r="I16" i="2"/>
  <c r="I78" i="2"/>
  <c r="K20" i="2"/>
  <c r="K36" i="2"/>
  <c r="M20" i="2"/>
  <c r="M36" i="2"/>
  <c r="O20" i="2"/>
  <c r="O78" i="2"/>
  <c r="G105" i="2"/>
  <c r="G103" i="2"/>
  <c r="G101" i="2"/>
  <c r="G100" i="2"/>
  <c r="G99" i="2"/>
  <c r="G96" i="2"/>
  <c r="G95" i="2"/>
  <c r="G91" i="2"/>
  <c r="G89" i="2"/>
  <c r="G87" i="2"/>
  <c r="G86" i="2"/>
  <c r="G85" i="2"/>
  <c r="G82" i="2"/>
  <c r="G81" i="2"/>
  <c r="G77" i="2"/>
  <c r="G75" i="2"/>
  <c r="G73" i="2"/>
  <c r="G72" i="2"/>
  <c r="G71" i="2"/>
  <c r="G68" i="2"/>
  <c r="G67" i="2"/>
  <c r="G63" i="2"/>
  <c r="G61" i="2"/>
  <c r="G59" i="2"/>
  <c r="G58" i="2"/>
  <c r="G57" i="2"/>
  <c r="G54" i="2"/>
  <c r="G53" i="2"/>
  <c r="G35" i="2"/>
  <c r="G33" i="2"/>
  <c r="G31" i="2"/>
  <c r="G30" i="2"/>
  <c r="G29" i="2"/>
  <c r="G26" i="2"/>
  <c r="G25" i="2"/>
  <c r="G21" i="2"/>
  <c r="G19" i="2"/>
  <c r="G18" i="2"/>
  <c r="G12" i="2"/>
  <c r="G13" i="2"/>
  <c r="G14" i="2"/>
  <c r="G15" i="2"/>
  <c r="G11" i="2"/>
  <c r="M106" i="2" l="1"/>
  <c r="O106" i="2"/>
  <c r="I107" i="2"/>
  <c r="K107" i="2"/>
  <c r="M107" i="2"/>
  <c r="O107" i="2"/>
  <c r="E78" i="2"/>
  <c r="E64" i="2"/>
  <c r="O108" i="2" l="1"/>
  <c r="O109" i="2" s="1"/>
  <c r="O110" i="2" s="1"/>
  <c r="M108" i="2"/>
  <c r="M109" i="2" s="1"/>
  <c r="M110" i="2" s="1"/>
  <c r="I106" i="2"/>
  <c r="K106" i="2"/>
  <c r="G78" i="2"/>
  <c r="G64" i="2"/>
  <c r="E16" i="2"/>
  <c r="G20" i="2"/>
  <c r="E106" i="2"/>
  <c r="E92" i="2"/>
  <c r="E50" i="2"/>
  <c r="E36" i="2"/>
  <c r="E20" i="2"/>
  <c r="G107" i="2"/>
  <c r="K108" i="2" l="1"/>
  <c r="K109" i="2" s="1"/>
  <c r="K110" i="2" s="1"/>
  <c r="I108" i="2"/>
  <c r="I109" i="2" s="1"/>
  <c r="I110" i="2" s="1"/>
  <c r="G92" i="2"/>
  <c r="E108" i="2"/>
  <c r="E109" i="2" s="1"/>
  <c r="G16" i="2"/>
  <c r="G50" i="2"/>
  <c r="G36" i="2"/>
  <c r="G106" i="2"/>
  <c r="G108" i="2" l="1"/>
  <c r="G109" i="2" s="1"/>
  <c r="G11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E109" authorId="0" shapeId="0" xr:uid="{00000000-0006-0000-0100-000001000000}">
      <text>
        <r>
          <rPr>
            <sz val="9"/>
            <color indexed="81"/>
            <rFont val="Tahoma"/>
            <family val="2"/>
          </rPr>
          <t>Gewichtungen müssen insgesamt 100 ergeben.</t>
        </r>
      </text>
    </comment>
  </commentList>
</comments>
</file>

<file path=xl/sharedStrings.xml><?xml version="1.0" encoding="utf-8"?>
<sst xmlns="http://schemas.openxmlformats.org/spreadsheetml/2006/main" count="250" uniqueCount="156">
  <si>
    <r>
      <t xml:space="preserve">Notes for Drawing Up an Assessment Grid of offers </t>
    </r>
    <r>
      <rPr>
        <sz val="8"/>
        <rFont val="Arial"/>
        <family val="2"/>
      </rPr>
      <t xml:space="preserve">
As at 01/2016
You can only record data in the yellow fields.
Consult the following table for the admissible weightings.
The standard weighting serves as a guide; it can be adapted flexibly to the actual needs of each individual competitive bidding procedure (see points 1. and 2. below). For commissions worth less than EUR 209,000 (as from 01.01.2016) the standard weighting can be modified freely to suit the circumstances.</t>
    </r>
  </si>
  <si>
    <t>Weighting</t>
  </si>
  <si>
    <t>New standard weighting in %</t>
  </si>
  <si>
    <t>Min./max. weighting in %</t>
  </si>
  <si>
    <t>1. Appropriateness of suggested concept and work plan</t>
  </si>
  <si>
    <t>25</t>
  </si>
  <si>
    <t>20-30</t>
  </si>
  <si>
    <t>2. Technical backstopping</t>
  </si>
  <si>
    <t>10</t>
  </si>
  <si>
    <t>8-12</t>
  </si>
  <si>
    <t>3. Consideration of local resources 1)</t>
  </si>
  <si>
    <t>4. Qualification of proposed staff</t>
  </si>
  <si>
    <t>55</t>
  </si>
  <si>
    <t>55- 60</t>
  </si>
  <si>
    <t>1) Insofar as this is relevant</t>
  </si>
  <si>
    <t>The new standard weighting no longer includes any assessment of the company. The fundamental suitability and experience of the companies will be assessed solely within the context of the call for competition or expression of interest. In the second step, a company classified as suitable in this connection will only be assessed technically with regard to the specific concept, work plan and resources offered to implement it.</t>
  </si>
  <si>
    <t>1.</t>
  </si>
  <si>
    <t>The grid is to be adapted for each individual case. To this end, the specified sub-criteria are to be supplemented by further entries in the yellow fields. Non-relevant criteria can be deleted by entering "0" in the weighting box.</t>
  </si>
  <si>
    <t>2.</t>
  </si>
  <si>
    <t>From commission to commission it may also be expedient to make changes to the sub-criteria as specified in the assessment grid. These changes and the reasoning behind them are to be clarified and reported in writing to the responsible contract manager. The main criteria listed in the above table may not be changed.</t>
  </si>
  <si>
    <t>3.</t>
  </si>
  <si>
    <t>Specify the weighting (column 2) before competitive bidding.</t>
  </si>
  <si>
    <t>4.</t>
  </si>
  <si>
    <t>Enter the result for the evaluation of the offer in column 3 for each company. You can assign a maximum of 10 points for each sub-criterion of an evaluation criterion. The resulting number of points is automatically multiplied by the weighting factor from column 2, the result entered in column 4 and a total calculated for each criterion. The maximum overall evaluation for the offer is 1000 points, and is the sum of the subtotals.</t>
  </si>
  <si>
    <t>5.</t>
  </si>
  <si>
    <t>In the case of criterion 4 ‘Qualification of proposed staff’ the assessment is limited to the key personnel. Where expedient it is possible to dispense with assessing the pool of experts. In the case of projects with more than one expert, the staff qualifications (criterion 4, sub-criteria 4.1 to 4.4) are to be assessed individually for each expert and the experts are then to be weighted in accordance with their respective significance within the project. Point 4.5 covers the assessment of the team composition.</t>
  </si>
  <si>
    <t>6.</t>
  </si>
  <si>
    <t>List any specific advantages or risks (criterion5) that you are unable to evaluate quantitatively in the grid on a separate sheet.</t>
  </si>
  <si>
    <t>7.</t>
  </si>
  <si>
    <t>The assessors must add their signature and the date to the assessment grid.</t>
  </si>
  <si>
    <t>8.</t>
  </si>
  <si>
    <t>Apart from awarding technical points, each technical evaluation of an offer must also include written justification.
The justification of the technical evaluation is to be written as a memorandum to be signed by the responsible Executive Director of the Sectoral Department, together with the contract award proposal.
The justification of the technical evaluation of the offer comprises the following:
- Summary of points awarded in the two evaluations with the overall technical result, and proposal on the technical qualification or on the opening of the price offer
- Presentation of results of the individual evaluation criteria. Different evaluations by the two assessors must be marked.</t>
  </si>
  <si>
    <t>9.</t>
  </si>
  <si>
    <t>Offers that score 500 points or less shall be eliminated from the competition.</t>
  </si>
  <si>
    <t>Technical Assessment Grid of Offers</t>
  </si>
  <si>
    <t>Section</t>
  </si>
  <si>
    <t>3800</t>
  </si>
  <si>
    <t>Project Short Title</t>
  </si>
  <si>
    <t>Date</t>
  </si>
  <si>
    <t>AV</t>
  </si>
  <si>
    <t>Hans-Juergen Cassens</t>
  </si>
  <si>
    <t>PN</t>
  </si>
  <si>
    <t>16.2179.6-009.00</t>
  </si>
  <si>
    <t>Assessor</t>
  </si>
  <si>
    <t>VN</t>
  </si>
  <si>
    <t>Version</t>
  </si>
  <si>
    <t>Bidder 1</t>
  </si>
  <si>
    <t>Bidder 2</t>
  </si>
  <si>
    <t>Bidder 3</t>
  </si>
  <si>
    <t>Bidder 4</t>
  </si>
  <si>
    <t>Bidder 5</t>
  </si>
  <si>
    <t>(1)</t>
  </si>
  <si>
    <t>(2)</t>
  </si>
  <si>
    <t>(3)</t>
  </si>
  <si>
    <t>(4)</t>
  </si>
  <si>
    <t>Criteria</t>
  </si>
  <si>
    <t>points</t>
  </si>
  <si>
    <t>assessment</t>
  </si>
  <si>
    <t>in %</t>
  </si>
  <si>
    <t>(max.10)</t>
  </si>
  <si>
    <t>(2)x(3)</t>
  </si>
  <si>
    <t>Appropriateness of suggested concept and work plan</t>
  </si>
  <si>
    <t>1.1</t>
  </si>
  <si>
    <t>Interpretation of objectives</t>
  </si>
  <si>
    <t>1.2</t>
  </si>
  <si>
    <t>Strategy (technical concept/alternative concepts)</t>
  </si>
  <si>
    <t>1.3</t>
  </si>
  <si>
    <t>1.4</t>
  </si>
  <si>
    <t>Work schedule and time schedule</t>
  </si>
  <si>
    <t>1.5</t>
  </si>
  <si>
    <t>Monitoring and evaluation concept (as part of L+I)</t>
  </si>
  <si>
    <t>Total 1.</t>
  </si>
  <si>
    <t>Technical backstopping / Knowledge Management</t>
  </si>
  <si>
    <t xml:space="preserve"> </t>
  </si>
  <si>
    <t>2.1</t>
  </si>
  <si>
    <t>Staff and backstopping conception (as part of the steering structure))</t>
  </si>
  <si>
    <t>2.2</t>
  </si>
  <si>
    <t>Knowledge and information management (as part of L+I)</t>
  </si>
  <si>
    <t>Total 2.</t>
  </si>
  <si>
    <t xml:space="preserve">3.
</t>
  </si>
  <si>
    <t>Consideration of local resources</t>
  </si>
  <si>
    <t>Qualification of proposed staff</t>
  </si>
  <si>
    <t>4.1</t>
  </si>
  <si>
    <t>Pool of Experts:</t>
  </si>
  <si>
    <t>4.1.1</t>
  </si>
  <si>
    <t>General qualification</t>
  </si>
  <si>
    <t xml:space="preserve">- training </t>
  </si>
  <si>
    <t xml:space="preserve">- professional experience </t>
  </si>
  <si>
    <t>4.1.2</t>
  </si>
  <si>
    <t>Specific qualification</t>
  </si>
  <si>
    <t>- special field</t>
  </si>
  <si>
    <t>state field</t>
  </si>
  <si>
    <t>- management experience</t>
  </si>
  <si>
    <t>- ability to work in a team</t>
  </si>
  <si>
    <t>4.1.3</t>
  </si>
  <si>
    <t>Regional experience / Knowledge of country</t>
  </si>
  <si>
    <t>state country / region</t>
  </si>
  <si>
    <t>4.1.4</t>
  </si>
  <si>
    <t>Language skills</t>
  </si>
  <si>
    <t>state language</t>
  </si>
  <si>
    <t>Subtotal 4.1</t>
  </si>
  <si>
    <t>4.2</t>
  </si>
  <si>
    <t>4.2.1</t>
  </si>
  <si>
    <t>- training</t>
  </si>
  <si>
    <t>- professional experience</t>
  </si>
  <si>
    <t>4.2.2</t>
  </si>
  <si>
    <t>4.2.3</t>
  </si>
  <si>
    <t>4.2.4</t>
  </si>
  <si>
    <t>Subtotal 4.2</t>
  </si>
  <si>
    <t>4.3</t>
  </si>
  <si>
    <t>4.3.1</t>
  </si>
  <si>
    <t>4.3.2</t>
  </si>
  <si>
    <t>4.3.3</t>
  </si>
  <si>
    <t>4.3.4</t>
  </si>
  <si>
    <t>Subtotal 4.3</t>
  </si>
  <si>
    <t>4.4</t>
  </si>
  <si>
    <t>Expert 4:</t>
  </si>
  <si>
    <t>4.4.1</t>
  </si>
  <si>
    <t>4.4.2</t>
  </si>
  <si>
    <t>4.4.3</t>
  </si>
  <si>
    <t>4.4.4</t>
  </si>
  <si>
    <t>Subtotal 4.4</t>
  </si>
  <si>
    <t>4.5</t>
  </si>
  <si>
    <t>Pool of experts 1:</t>
  </si>
  <si>
    <t>4.5.1</t>
  </si>
  <si>
    <t>4.5.2</t>
  </si>
  <si>
    <t xml:space="preserve">- special field </t>
  </si>
  <si>
    <t xml:space="preserve"> - management experience</t>
  </si>
  <si>
    <t>4.5.3</t>
  </si>
  <si>
    <t>4.5.4</t>
  </si>
  <si>
    <t xml:space="preserve">Language skills </t>
  </si>
  <si>
    <t>Subtotal 4.5</t>
  </si>
  <si>
    <t>4.6</t>
  </si>
  <si>
    <t>Pool of experts 2:</t>
  </si>
  <si>
    <t>4.6.1</t>
  </si>
  <si>
    <t>4.6.2</t>
  </si>
  <si>
    <t>4.6.3</t>
  </si>
  <si>
    <t>4.6.4</t>
  </si>
  <si>
    <t>Subtotal 4.6</t>
  </si>
  <si>
    <t>4.7</t>
  </si>
  <si>
    <t>Composition of the team</t>
  </si>
  <si>
    <t>Total 4.</t>
  </si>
  <si>
    <t>Grand Total 1. – 4.</t>
  </si>
  <si>
    <t>Assessment in %</t>
  </si>
  <si>
    <t>place</t>
  </si>
  <si>
    <t>Special advantages / risks (see extra page)</t>
  </si>
  <si>
    <t>I hereby declare that I conducted this evaluation independently and to the best of my knowledge and belief. I will treat the information confidentially and not pass on any particulars of the on-going evaluation procedure.</t>
  </si>
  <si>
    <t>Date, signature</t>
  </si>
  <si>
    <t>10.04.2020</t>
  </si>
  <si>
    <t>Concept development for attracting regional and international tech and entrepreneurship talent</t>
  </si>
  <si>
    <t>English</t>
  </si>
  <si>
    <t>Consulting experience on tech and entrepreneurship development, concept elaboration</t>
  </si>
  <si>
    <t>Analytics consultant:</t>
  </si>
  <si>
    <t>Lead Consultant:</t>
  </si>
  <si>
    <t xml:space="preserve">experience on survey design and analysis </t>
  </si>
  <si>
    <t>Implementation methods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</si>
</sst>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General;;"/>
  </numFmts>
  <fonts count="13">
    <font>
      <sz val="8"/>
      <name val="Arial"/>
    </font>
    <font>
      <sz val="8"/>
      <name val="Arial"/>
      <family val="2"/>
    </font>
    <font>
      <b/>
      <sz val="8"/>
      <name val="Arial"/>
      <family val="2"/>
    </font>
    <font>
      <sz val="8"/>
      <name val="Univers (WN)"/>
    </font>
    <font>
      <sz val="14"/>
      <name val="Arial"/>
      <family val="2"/>
    </font>
    <font>
      <sz val="7"/>
      <name val="Arial"/>
      <family val="2"/>
    </font>
    <font>
      <b/>
      <sz val="17"/>
      <name val="Arial"/>
      <family val="2"/>
    </font>
    <font>
      <sz val="17"/>
      <name val="Arial"/>
      <family val="2"/>
    </font>
    <font>
      <u/>
      <sz val="8"/>
      <name val="Arial"/>
      <family val="2"/>
    </font>
    <font>
      <sz val="6"/>
      <name val="Arial"/>
      <family val="2"/>
    </font>
    <font>
      <sz val="8"/>
      <name val="Arial"/>
      <family val="2"/>
    </font>
    <font>
      <sz val="9"/>
      <color indexed="81"/>
      <name val="Tahoma"/>
      <family val="2"/>
    </font>
    <font>
      <sz val="8"/>
      <color rgb="FF000000"/>
      <name val="Arial"/>
      <family val="2"/>
    </font>
  </fonts>
  <fills count="7">
    <fill>
      <patternFill patternType="none"/>
    </fill>
    <fill>
      <patternFill patternType="gray125"/>
    </fill>
    <fill>
      <patternFill patternType="solid">
        <fgColor indexed="65"/>
        <bgColor indexed="64"/>
      </patternFill>
    </fill>
    <fill>
      <patternFill patternType="solid">
        <fgColor indexed="26"/>
        <bgColor indexed="64"/>
      </patternFill>
    </fill>
    <fill>
      <patternFill patternType="solid">
        <fgColor indexed="47"/>
        <bgColor indexed="64"/>
      </patternFill>
    </fill>
    <fill>
      <patternFill patternType="lightGray"/>
    </fill>
    <fill>
      <patternFill patternType="solid">
        <fgColor rgb="FFFFFFC0"/>
        <bgColor indexed="64"/>
      </patternFill>
    </fill>
  </fills>
  <borders count="26">
    <border>
      <left/>
      <right/>
      <top/>
      <bottom/>
      <diagonal/>
    </border>
    <border>
      <left/>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style="thin">
        <color indexed="23"/>
      </left>
      <right style="thin">
        <color indexed="23"/>
      </right>
      <top/>
      <bottom/>
      <diagonal/>
    </border>
    <border>
      <left style="thin">
        <color indexed="23"/>
      </left>
      <right style="thin">
        <color indexed="23"/>
      </right>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hair">
        <color indexed="64"/>
      </right>
      <top/>
      <bottom/>
      <diagonal/>
    </border>
    <border>
      <left style="hair">
        <color indexed="64"/>
      </left>
      <right style="thin">
        <color indexed="23"/>
      </right>
      <top/>
      <bottom/>
      <diagonal/>
    </border>
    <border>
      <left style="thin">
        <color indexed="23"/>
      </left>
      <right style="hair">
        <color indexed="64"/>
      </right>
      <top/>
      <bottom style="thin">
        <color indexed="64"/>
      </bottom>
      <diagonal/>
    </border>
    <border>
      <left style="hair">
        <color indexed="64"/>
      </left>
      <right style="thin">
        <color indexed="23"/>
      </right>
      <top/>
      <bottom style="thin">
        <color indexed="64"/>
      </bottom>
      <diagonal/>
    </border>
    <border>
      <left style="thin">
        <color indexed="23"/>
      </left>
      <right style="hair">
        <color indexed="64"/>
      </right>
      <top style="thin">
        <color indexed="64"/>
      </top>
      <bottom style="thin">
        <color indexed="64"/>
      </bottom>
      <diagonal/>
    </border>
    <border>
      <left style="hair">
        <color indexed="64"/>
      </left>
      <right style="thin">
        <color indexed="23"/>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23"/>
      </right>
      <top/>
      <bottom style="thin">
        <color indexed="64"/>
      </bottom>
      <diagonal/>
    </border>
    <border>
      <left/>
      <right/>
      <top style="thin">
        <color indexed="64"/>
      </top>
      <bottom/>
      <diagonal/>
    </border>
    <border>
      <left/>
      <right style="thin">
        <color indexed="23"/>
      </right>
      <top style="thin">
        <color indexed="64"/>
      </top>
      <bottom/>
      <diagonal/>
    </border>
    <border>
      <left style="hair">
        <color indexed="64"/>
      </left>
      <right/>
      <top style="thin">
        <color indexed="64"/>
      </top>
      <bottom/>
      <diagonal/>
    </border>
    <border>
      <left style="thin">
        <color indexed="23"/>
      </left>
      <right/>
      <top style="thin">
        <color indexed="64"/>
      </top>
      <bottom style="thin">
        <color indexed="64"/>
      </bottom>
      <diagonal/>
    </border>
    <border>
      <left/>
      <right style="thin">
        <color indexed="23"/>
      </right>
      <top/>
      <bottom/>
      <diagonal/>
    </border>
    <border>
      <left/>
      <right/>
      <top style="dotted">
        <color auto="1"/>
      </top>
      <bottom/>
      <diagonal/>
    </border>
  </borders>
  <cellStyleXfs count="2">
    <xf numFmtId="0" fontId="0" fillId="0" borderId="0"/>
    <xf numFmtId="9" fontId="10" fillId="0" borderId="0" applyFont="0" applyFill="0" applyBorder="0" applyAlignment="0" applyProtection="0"/>
  </cellStyleXfs>
  <cellXfs count="219">
    <xf numFmtId="0" fontId="0" fillId="0" borderId="0" xfId="0"/>
    <xf numFmtId="0" fontId="0" fillId="0" borderId="0" xfId="0" applyBorder="1" applyAlignment="1">
      <alignment horizontal="center" vertical="center"/>
    </xf>
    <xf numFmtId="0" fontId="0" fillId="0" borderId="0" xfId="0" applyBorder="1" applyAlignment="1" applyProtection="1">
      <alignment vertical="center"/>
    </xf>
    <xf numFmtId="0" fontId="1" fillId="0" borderId="0" xfId="0" applyFont="1" applyBorder="1" applyAlignment="1">
      <alignment horizontal="center" vertical="center"/>
    </xf>
    <xf numFmtId="0" fontId="1" fillId="0" borderId="0" xfId="0" quotePrefix="1" applyFont="1" applyBorder="1" applyAlignment="1" applyProtection="1">
      <alignment horizontal="left" vertical="center"/>
    </xf>
    <xf numFmtId="0" fontId="1" fillId="0" borderId="0" xfId="0" applyFont="1" applyBorder="1" applyAlignment="1">
      <alignment vertical="center"/>
    </xf>
    <xf numFmtId="0" fontId="1" fillId="0" borderId="0" xfId="0" applyFont="1" applyBorder="1" applyAlignment="1" applyProtection="1">
      <alignment vertical="center"/>
    </xf>
    <xf numFmtId="49" fontId="1" fillId="0" borderId="0" xfId="0" applyNumberFormat="1" applyFont="1" applyBorder="1" applyAlignment="1" applyProtection="1">
      <alignment horizontal="center" vertical="center"/>
    </xf>
    <xf numFmtId="0" fontId="2" fillId="0" borderId="1" xfId="0" applyFont="1" applyBorder="1" applyAlignment="1" applyProtection="1">
      <alignment vertical="center"/>
    </xf>
    <xf numFmtId="0" fontId="2" fillId="2" borderId="1" xfId="0" applyFont="1" applyFill="1" applyBorder="1" applyAlignment="1" applyProtection="1">
      <alignment vertical="center"/>
    </xf>
    <xf numFmtId="0" fontId="1" fillId="0" borderId="0" xfId="0" quotePrefix="1" applyFont="1" applyBorder="1" applyAlignment="1" applyProtection="1">
      <alignment horizontal="center" vertical="center"/>
    </xf>
    <xf numFmtId="49" fontId="1" fillId="0" borderId="2" xfId="0" applyNumberFormat="1" applyFont="1" applyBorder="1" applyAlignment="1" applyProtection="1">
      <alignment horizontal="center" vertical="center"/>
    </xf>
    <xf numFmtId="49" fontId="1" fillId="0" borderId="3" xfId="0" applyNumberFormat="1" applyFont="1" applyBorder="1" applyAlignment="1" applyProtection="1">
      <alignment horizontal="center" vertical="center"/>
    </xf>
    <xf numFmtId="0" fontId="1" fillId="0" borderId="0" xfId="0" applyFont="1" applyBorder="1" applyAlignment="1" applyProtection="1">
      <alignment horizontal="left" vertical="center"/>
    </xf>
    <xf numFmtId="0" fontId="0" fillId="0" borderId="5" xfId="0" applyBorder="1" applyAlignment="1" applyProtection="1">
      <alignment vertical="center"/>
    </xf>
    <xf numFmtId="0" fontId="4" fillId="0" borderId="0" xfId="0" applyFont="1" applyBorder="1" applyAlignment="1">
      <alignment vertical="center"/>
    </xf>
    <xf numFmtId="0" fontId="0" fillId="0" borderId="0" xfId="0" applyBorder="1" applyAlignment="1">
      <alignment vertical="center"/>
    </xf>
    <xf numFmtId="0" fontId="0" fillId="0" borderId="5" xfId="0" applyBorder="1" applyAlignment="1" applyProtection="1">
      <alignment horizontal="left" vertical="center" wrapText="1"/>
    </xf>
    <xf numFmtId="0" fontId="0" fillId="0" borderId="5" xfId="0" applyBorder="1" applyAlignment="1" applyProtection="1">
      <alignment vertical="center" wrapText="1"/>
    </xf>
    <xf numFmtId="0" fontId="2" fillId="0" borderId="0" xfId="0" applyFont="1" applyBorder="1" applyAlignment="1" applyProtection="1">
      <alignment vertical="center"/>
    </xf>
    <xf numFmtId="0" fontId="2" fillId="0" borderId="0" xfId="0" applyFont="1" applyBorder="1" applyAlignment="1">
      <alignment vertical="center"/>
    </xf>
    <xf numFmtId="0" fontId="0" fillId="3" borderId="2" xfId="0" applyFill="1" applyBorder="1" applyAlignment="1" applyProtection="1">
      <alignment vertical="center"/>
      <protection locked="0"/>
    </xf>
    <xf numFmtId="0" fontId="0" fillId="0" borderId="0" xfId="0" applyBorder="1" applyAlignment="1">
      <alignment horizontal="left" vertical="center" wrapText="1"/>
    </xf>
    <xf numFmtId="0" fontId="0" fillId="0" borderId="0" xfId="0" applyBorder="1" applyAlignment="1">
      <alignment vertical="center" wrapText="1"/>
    </xf>
    <xf numFmtId="0" fontId="1" fillId="0" borderId="0" xfId="0" applyFont="1" applyBorder="1" applyAlignment="1" applyProtection="1">
      <alignment vertical="center"/>
      <protection hidden="1"/>
    </xf>
    <xf numFmtId="0" fontId="0" fillId="0" borderId="0" xfId="0" applyBorder="1" applyAlignment="1" applyProtection="1">
      <alignment vertical="center"/>
      <protection hidden="1"/>
    </xf>
    <xf numFmtId="0" fontId="2" fillId="4" borderId="0" xfId="0" applyFont="1" applyFill="1" applyBorder="1" applyAlignment="1" applyProtection="1">
      <alignment vertical="center"/>
    </xf>
    <xf numFmtId="0" fontId="2" fillId="4" borderId="1" xfId="0" applyFont="1" applyFill="1" applyBorder="1" applyAlignment="1" applyProtection="1">
      <alignment vertical="center"/>
    </xf>
    <xf numFmtId="0" fontId="1" fillId="4" borderId="1" xfId="0" applyFont="1" applyFill="1" applyBorder="1" applyAlignment="1" applyProtection="1">
      <alignment vertical="center"/>
    </xf>
    <xf numFmtId="49" fontId="3" fillId="0" borderId="6" xfId="0" applyNumberFormat="1" applyFont="1" applyBorder="1" applyAlignment="1" applyProtection="1">
      <alignment horizontal="center" vertical="center"/>
    </xf>
    <xf numFmtId="0" fontId="0" fillId="0" borderId="8" xfId="0" applyBorder="1" applyAlignment="1" applyProtection="1">
      <alignment vertical="center"/>
    </xf>
    <xf numFmtId="0" fontId="1" fillId="0" borderId="9" xfId="0" quotePrefix="1" applyFont="1" applyBorder="1" applyAlignment="1" applyProtection="1">
      <alignment horizontal="center" vertical="center"/>
    </xf>
    <xf numFmtId="49" fontId="1" fillId="0" borderId="9" xfId="0" applyNumberFormat="1" applyFont="1" applyBorder="1" applyAlignment="1" applyProtection="1">
      <alignment horizontal="center" vertical="center"/>
    </xf>
    <xf numFmtId="49" fontId="1" fillId="0" borderId="10" xfId="0" applyNumberFormat="1" applyFont="1" applyBorder="1" applyAlignment="1" applyProtection="1">
      <alignment horizontal="center" vertical="center"/>
    </xf>
    <xf numFmtId="0" fontId="1" fillId="0" borderId="9" xfId="0" applyFont="1" applyFill="1" applyBorder="1" applyAlignment="1" applyProtection="1">
      <alignment vertical="center"/>
    </xf>
    <xf numFmtId="0" fontId="1" fillId="0" borderId="9" xfId="0" applyFont="1" applyBorder="1" applyAlignment="1" applyProtection="1">
      <alignment vertical="center"/>
    </xf>
    <xf numFmtId="0" fontId="0" fillId="0" borderId="9" xfId="0" applyBorder="1" applyAlignment="1" applyProtection="1">
      <alignment vertical="center"/>
    </xf>
    <xf numFmtId="49" fontId="1" fillId="0" borderId="8" xfId="0" applyNumberFormat="1"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49" fontId="3" fillId="0" borderId="14" xfId="0" applyNumberFormat="1" applyFont="1" applyBorder="1" applyAlignment="1" applyProtection="1">
      <alignment horizontal="center" vertical="center"/>
    </xf>
    <xf numFmtId="49" fontId="1" fillId="0" borderId="15" xfId="0" applyNumberFormat="1" applyFont="1" applyBorder="1" applyAlignment="1" applyProtection="1">
      <alignment horizontal="center" vertical="center"/>
    </xf>
    <xf numFmtId="0" fontId="1" fillId="0" borderId="12" xfId="0" applyFont="1" applyBorder="1" applyAlignment="1" applyProtection="1">
      <alignment vertical="center"/>
    </xf>
    <xf numFmtId="0" fontId="1" fillId="3" borderId="13" xfId="0" applyFont="1" applyFill="1" applyBorder="1" applyAlignment="1" applyProtection="1">
      <alignment vertical="center"/>
      <protection locked="0"/>
    </xf>
    <xf numFmtId="49" fontId="1" fillId="0" borderId="12" xfId="0" applyNumberFormat="1" applyFont="1" applyBorder="1" applyAlignment="1" applyProtection="1">
      <alignment horizontal="center" vertical="center"/>
    </xf>
    <xf numFmtId="49" fontId="1" fillId="0" borderId="13" xfId="0" applyNumberFormat="1" applyFont="1" applyBorder="1" applyAlignment="1" applyProtection="1">
      <alignment horizontal="center" vertical="center"/>
    </xf>
    <xf numFmtId="0" fontId="2" fillId="0" borderId="9" xfId="0" applyFont="1" applyFill="1" applyBorder="1" applyAlignment="1" applyProtection="1">
      <alignment vertical="center"/>
    </xf>
    <xf numFmtId="0" fontId="2" fillId="0" borderId="12" xfId="0" applyFont="1" applyFill="1" applyBorder="1" applyAlignment="1" applyProtection="1">
      <alignment vertical="center"/>
    </xf>
    <xf numFmtId="0" fontId="2" fillId="0" borderId="8" xfId="0" applyFont="1" applyFill="1" applyBorder="1" applyAlignment="1" applyProtection="1">
      <alignment vertical="center"/>
    </xf>
    <xf numFmtId="0" fontId="1" fillId="0" borderId="11" xfId="0" applyFont="1" applyFill="1" applyBorder="1" applyAlignment="1" applyProtection="1">
      <alignment vertical="center"/>
    </xf>
    <xf numFmtId="0" fontId="1" fillId="0" borderId="16" xfId="0" applyFont="1" applyFill="1" applyBorder="1" applyAlignment="1" applyProtection="1">
      <alignment vertical="center"/>
    </xf>
    <xf numFmtId="0" fontId="0" fillId="0" borderId="7" xfId="0" applyFill="1" applyBorder="1" applyAlignment="1" applyProtection="1">
      <alignment vertical="center"/>
    </xf>
    <xf numFmtId="0" fontId="0" fillId="0" borderId="0" xfId="0" applyFill="1" applyBorder="1" applyAlignment="1">
      <alignment vertical="center"/>
    </xf>
    <xf numFmtId="0" fontId="1" fillId="3" borderId="17" xfId="0" applyFont="1" applyFill="1" applyBorder="1" applyAlignment="1" applyProtection="1">
      <alignment vertical="center"/>
      <protection locked="0"/>
    </xf>
    <xf numFmtId="0" fontId="0" fillId="3" borderId="4" xfId="0" applyFill="1" applyBorder="1" applyAlignment="1" applyProtection="1">
      <alignment vertical="center"/>
      <protection locked="0"/>
    </xf>
    <xf numFmtId="0" fontId="0" fillId="0" borderId="0" xfId="0" applyAlignment="1">
      <alignment vertical="top"/>
    </xf>
    <xf numFmtId="49" fontId="0" fillId="0" borderId="18" xfId="0" applyNumberFormat="1" applyBorder="1" applyAlignment="1">
      <alignment horizontal="center"/>
    </xf>
    <xf numFmtId="0" fontId="0" fillId="4" borderId="18" xfId="0" applyFill="1" applyBorder="1" applyAlignment="1">
      <alignment horizontal="center" vertical="center"/>
    </xf>
    <xf numFmtId="0" fontId="0" fillId="4" borderId="18" xfId="0" applyFill="1" applyBorder="1" applyAlignment="1">
      <alignment horizontal="center" vertical="center" wrapText="1"/>
    </xf>
    <xf numFmtId="49" fontId="1" fillId="0" borderId="19" xfId="0" applyNumberFormat="1" applyFont="1" applyBorder="1" applyAlignment="1" applyProtection="1">
      <alignment horizontal="center" vertical="center"/>
    </xf>
    <xf numFmtId="0" fontId="1" fillId="0" borderId="0" xfId="0" applyFont="1" applyFill="1" applyBorder="1" applyAlignment="1" applyProtection="1">
      <alignment vertical="center"/>
    </xf>
    <xf numFmtId="0" fontId="0" fillId="0" borderId="9" xfId="0" applyFill="1" applyBorder="1" applyAlignment="1" applyProtection="1">
      <alignment vertical="center"/>
    </xf>
    <xf numFmtId="0" fontId="1" fillId="0" borderId="0" xfId="0" applyFont="1" applyBorder="1" applyAlignment="1" applyProtection="1">
      <alignment horizontal="left" vertical="top"/>
    </xf>
    <xf numFmtId="49" fontId="2" fillId="0" borderId="0" xfId="0" applyNumberFormat="1" applyFont="1" applyBorder="1" applyAlignment="1" applyProtection="1">
      <alignment horizontal="left" vertical="center"/>
    </xf>
    <xf numFmtId="0" fontId="2" fillId="0" borderId="9" xfId="0" applyFont="1" applyBorder="1" applyAlignment="1" applyProtection="1">
      <alignment vertical="center"/>
    </xf>
    <xf numFmtId="0" fontId="0" fillId="0" borderId="0" xfId="0" applyAlignment="1" applyProtection="1">
      <alignment vertical="center"/>
    </xf>
    <xf numFmtId="0" fontId="0" fillId="0" borderId="5" xfId="0" applyFill="1" applyBorder="1" applyAlignment="1" applyProtection="1">
      <alignment vertical="center" wrapText="1"/>
    </xf>
    <xf numFmtId="0" fontId="1" fillId="0" borderId="0" xfId="0" quotePrefix="1" applyNumberFormat="1" applyFont="1" applyBorder="1" applyAlignment="1" applyProtection="1">
      <alignment horizontal="left" vertical="center"/>
    </xf>
    <xf numFmtId="0" fontId="1" fillId="3" borderId="12" xfId="0" applyNumberFormat="1" applyFont="1" applyFill="1" applyBorder="1" applyAlignment="1" applyProtection="1">
      <alignment vertical="center"/>
      <protection locked="0"/>
    </xf>
    <xf numFmtId="0" fontId="2" fillId="0" borderId="13" xfId="0" applyNumberFormat="1" applyFont="1" applyFill="1" applyBorder="1" applyAlignment="1" applyProtection="1">
      <alignment vertical="center"/>
    </xf>
    <xf numFmtId="0" fontId="2" fillId="0" borderId="22" xfId="0" applyNumberFormat="1" applyFont="1" applyFill="1" applyBorder="1" applyAlignment="1" applyProtection="1">
      <alignment vertical="center"/>
    </xf>
    <xf numFmtId="0" fontId="2" fillId="5" borderId="16" xfId="0" applyNumberFormat="1" applyFont="1" applyFill="1" applyBorder="1" applyAlignment="1" applyProtection="1">
      <alignment vertical="center"/>
    </xf>
    <xf numFmtId="0" fontId="2" fillId="0" borderId="12" xfId="0" applyNumberFormat="1" applyFont="1" applyFill="1" applyBorder="1" applyAlignment="1" applyProtection="1">
      <alignment vertical="center"/>
    </xf>
    <xf numFmtId="0" fontId="1" fillId="0" borderId="12" xfId="0" applyNumberFormat="1" applyFont="1" applyBorder="1" applyAlignment="1" applyProtection="1">
      <alignment vertical="center"/>
    </xf>
    <xf numFmtId="0" fontId="1" fillId="0" borderId="12" xfId="0" applyNumberFormat="1" applyFont="1" applyFill="1" applyBorder="1" applyAlignment="1" applyProtection="1">
      <alignment vertical="center"/>
    </xf>
    <xf numFmtId="0" fontId="0" fillId="0" borderId="12" xfId="0" applyNumberFormat="1" applyBorder="1" applyAlignment="1" applyProtection="1">
      <alignment vertical="center"/>
    </xf>
    <xf numFmtId="0" fontId="0" fillId="0" borderId="12" xfId="0" applyNumberFormat="1" applyFill="1" applyBorder="1" applyAlignment="1" applyProtection="1">
      <alignment vertical="center"/>
    </xf>
    <xf numFmtId="0" fontId="1" fillId="5" borderId="16" xfId="0" applyNumberFormat="1" applyFont="1" applyFill="1" applyBorder="1" applyAlignment="1" applyProtection="1">
      <alignment vertical="center"/>
    </xf>
    <xf numFmtId="164" fontId="1" fillId="0" borderId="13" xfId="0" applyNumberFormat="1" applyFont="1" applyBorder="1" applyAlignment="1" applyProtection="1">
      <alignment vertical="center"/>
    </xf>
    <xf numFmtId="164" fontId="2" fillId="0" borderId="13" xfId="0" applyNumberFormat="1" applyFont="1" applyFill="1" applyBorder="1" applyAlignment="1" applyProtection="1">
      <alignment vertical="center"/>
    </xf>
    <xf numFmtId="164" fontId="1" fillId="0" borderId="13" xfId="0" applyNumberFormat="1" applyFont="1" applyFill="1" applyBorder="1" applyAlignment="1" applyProtection="1">
      <alignment vertical="center"/>
    </xf>
    <xf numFmtId="164" fontId="1" fillId="0" borderId="2" xfId="0" applyNumberFormat="1" applyFont="1" applyBorder="1" applyAlignment="1" applyProtection="1">
      <alignment vertical="center"/>
    </xf>
    <xf numFmtId="164" fontId="2" fillId="0" borderId="2" xfId="0" applyNumberFormat="1" applyFont="1" applyFill="1" applyBorder="1" applyAlignment="1" applyProtection="1">
      <alignment vertical="center"/>
    </xf>
    <xf numFmtId="164" fontId="1" fillId="0" borderId="2" xfId="0" applyNumberFormat="1" applyFont="1" applyFill="1" applyBorder="1" applyAlignment="1" applyProtection="1">
      <alignment vertical="center"/>
    </xf>
    <xf numFmtId="0" fontId="2" fillId="4" borderId="0" xfId="0" quotePrefix="1" applyFont="1" applyFill="1" applyBorder="1" applyAlignment="1" applyProtection="1">
      <alignment horizontal="left" vertical="center"/>
    </xf>
    <xf numFmtId="0" fontId="3" fillId="0" borderId="0" xfId="0" quotePrefix="1" applyFont="1" applyBorder="1" applyAlignment="1" applyProtection="1">
      <alignment vertical="center"/>
    </xf>
    <xf numFmtId="0" fontId="2" fillId="4" borderId="1" xfId="0" quotePrefix="1" applyFont="1" applyFill="1" applyBorder="1" applyAlignment="1" applyProtection="1">
      <alignment horizontal="left" vertical="center"/>
    </xf>
    <xf numFmtId="15" fontId="1" fillId="0" borderId="12" xfId="0" applyNumberFormat="1" applyFont="1" applyBorder="1" applyAlignment="1" applyProtection="1">
      <alignment vertical="center"/>
    </xf>
    <xf numFmtId="0" fontId="2" fillId="0" borderId="11" xfId="1" applyNumberFormat="1" applyFont="1" applyBorder="1" applyAlignment="1" applyProtection="1">
      <alignment vertical="center"/>
    </xf>
    <xf numFmtId="0" fontId="2" fillId="2" borderId="11" xfId="1" applyNumberFormat="1" applyFont="1" applyFill="1" applyBorder="1" applyAlignment="1" applyProtection="1">
      <alignment vertical="center"/>
    </xf>
    <xf numFmtId="0" fontId="1" fillId="3" borderId="9" xfId="1" applyNumberFormat="1" applyFont="1" applyFill="1" applyBorder="1" applyAlignment="1" applyProtection="1">
      <alignment vertical="center"/>
      <protection locked="0"/>
    </xf>
    <xf numFmtId="0" fontId="2" fillId="3" borderId="11" xfId="0" applyNumberFormat="1" applyFont="1" applyFill="1" applyBorder="1" applyAlignment="1" applyProtection="1">
      <alignment vertical="center"/>
      <protection locked="0"/>
    </xf>
    <xf numFmtId="0" fontId="1" fillId="0" borderId="9" xfId="0" applyNumberFormat="1" applyFont="1" applyBorder="1" applyAlignment="1" applyProtection="1">
      <alignment vertical="center"/>
    </xf>
    <xf numFmtId="0" fontId="1" fillId="3" borderId="16" xfId="0" applyNumberFormat="1" applyFont="1" applyFill="1" applyBorder="1" applyAlignment="1" applyProtection="1">
      <alignment vertical="center"/>
      <protection locked="0"/>
    </xf>
    <xf numFmtId="165" fontId="1" fillId="0" borderId="13" xfId="0" applyNumberFormat="1" applyFont="1" applyBorder="1" applyAlignment="1" applyProtection="1">
      <alignment vertical="center"/>
    </xf>
    <xf numFmtId="165" fontId="2" fillId="0" borderId="17" xfId="0" applyNumberFormat="1" applyFont="1" applyBorder="1" applyAlignment="1" applyProtection="1">
      <alignment vertical="center"/>
    </xf>
    <xf numFmtId="165" fontId="1" fillId="0" borderId="2" xfId="0" applyNumberFormat="1" applyFont="1" applyBorder="1" applyAlignment="1" applyProtection="1">
      <alignment vertical="center"/>
    </xf>
    <xf numFmtId="165" fontId="2" fillId="0" borderId="4" xfId="0" applyNumberFormat="1" applyFont="1" applyBorder="1" applyAlignment="1" applyProtection="1">
      <alignment vertical="center"/>
    </xf>
    <xf numFmtId="165" fontId="1" fillId="0" borderId="17" xfId="0" applyNumberFormat="1" applyFont="1" applyBorder="1" applyAlignment="1" applyProtection="1">
      <alignment vertical="center"/>
    </xf>
    <xf numFmtId="165" fontId="1" fillId="0" borderId="2" xfId="0" applyNumberFormat="1" applyFont="1" applyFill="1" applyBorder="1" applyAlignment="1" applyProtection="1">
      <alignment vertical="center"/>
    </xf>
    <xf numFmtId="165" fontId="2" fillId="2" borderId="17" xfId="0" applyNumberFormat="1" applyFont="1" applyFill="1" applyBorder="1" applyAlignment="1" applyProtection="1">
      <alignment vertical="center"/>
    </xf>
    <xf numFmtId="165" fontId="2" fillId="2" borderId="4" xfId="0" applyNumberFormat="1" applyFont="1" applyFill="1" applyBorder="1" applyAlignment="1" applyProtection="1">
      <alignment vertical="center"/>
    </xf>
    <xf numFmtId="165" fontId="2" fillId="0" borderId="11" xfId="0" applyNumberFormat="1" applyFont="1" applyBorder="1" applyAlignment="1" applyProtection="1">
      <alignment vertical="center"/>
    </xf>
    <xf numFmtId="165" fontId="2" fillId="0" borderId="23" xfId="0" applyNumberFormat="1" applyFont="1" applyBorder="1" applyAlignment="1" applyProtection="1">
      <alignment vertical="center"/>
    </xf>
    <xf numFmtId="0" fontId="2" fillId="3" borderId="13" xfId="0" applyNumberFormat="1" applyFont="1" applyFill="1" applyBorder="1" applyAlignment="1" applyProtection="1">
      <alignment vertical="center"/>
      <protection locked="0"/>
    </xf>
    <xf numFmtId="0" fontId="2" fillId="3" borderId="2" xfId="0" applyNumberFormat="1" applyFont="1" applyFill="1" applyBorder="1" applyAlignment="1" applyProtection="1">
      <alignment vertical="center"/>
      <protection locked="0"/>
    </xf>
    <xf numFmtId="0" fontId="2" fillId="0" borderId="9" xfId="0" applyNumberFormat="1" applyFont="1" applyFill="1" applyBorder="1" applyAlignment="1" applyProtection="1">
      <alignment vertical="center"/>
    </xf>
    <xf numFmtId="0" fontId="0" fillId="0" borderId="24" xfId="0" applyBorder="1" applyAlignment="1" applyProtection="1">
      <alignment vertical="center"/>
    </xf>
    <xf numFmtId="0" fontId="2" fillId="4" borderId="0" xfId="0" quotePrefix="1" applyFont="1" applyFill="1" applyBorder="1" applyAlignment="1" applyProtection="1">
      <alignment horizontal="left" vertical="top"/>
    </xf>
    <xf numFmtId="49" fontId="1" fillId="0" borderId="0" xfId="0" applyNumberFormat="1" applyFont="1" applyBorder="1" applyAlignment="1">
      <alignment horizontal="right" vertical="center" wrapText="1"/>
    </xf>
    <xf numFmtId="0" fontId="1" fillId="0" borderId="0" xfId="0" applyFont="1"/>
    <xf numFmtId="0" fontId="1" fillId="0" borderId="0" xfId="0" quotePrefix="1" applyFont="1" applyBorder="1" applyAlignment="1" applyProtection="1">
      <alignment horizontal="left" vertical="center"/>
      <protection locked="0"/>
    </xf>
    <xf numFmtId="0" fontId="1" fillId="0" borderId="0" xfId="0" applyFont="1" applyBorder="1" applyAlignment="1" applyProtection="1">
      <alignment vertical="center"/>
      <protection locked="0"/>
    </xf>
    <xf numFmtId="165" fontId="1" fillId="0" borderId="13" xfId="0" applyNumberFormat="1" applyFont="1" applyBorder="1" applyAlignment="1" applyProtection="1">
      <alignment vertical="center"/>
      <protection locked="0"/>
    </xf>
    <xf numFmtId="165" fontId="1" fillId="0" borderId="2" xfId="0" applyNumberFormat="1" applyFont="1" applyBorder="1" applyAlignment="1" applyProtection="1">
      <alignment vertical="center"/>
      <protection locked="0"/>
    </xf>
    <xf numFmtId="0" fontId="0" fillId="0" borderId="0" xfId="0" applyBorder="1" applyAlignment="1" applyProtection="1">
      <alignment vertical="center"/>
      <protection locked="0"/>
    </xf>
    <xf numFmtId="0" fontId="2" fillId="0" borderId="0" xfId="0" applyFont="1" applyBorder="1" applyAlignment="1" applyProtection="1">
      <alignment vertical="center"/>
      <protection locked="0"/>
    </xf>
    <xf numFmtId="0" fontId="0" fillId="0" borderId="0" xfId="0" applyAlignment="1">
      <alignment wrapText="1"/>
    </xf>
    <xf numFmtId="49" fontId="0" fillId="0" borderId="0" xfId="0" applyNumberFormat="1" applyBorder="1" applyAlignment="1">
      <alignment horizontal="left" vertical="center"/>
    </xf>
    <xf numFmtId="0" fontId="1" fillId="0" borderId="0" xfId="0" applyFont="1" applyBorder="1" applyAlignment="1" applyProtection="1">
      <alignment vertical="center"/>
    </xf>
    <xf numFmtId="0" fontId="0" fillId="0" borderId="0" xfId="0" applyBorder="1" applyAlignment="1" applyProtection="1">
      <alignment vertical="center"/>
    </xf>
    <xf numFmtId="0" fontId="1" fillId="0" borderId="5" xfId="0" applyFont="1" applyBorder="1" applyAlignment="1" applyProtection="1">
      <alignment vertical="center"/>
    </xf>
    <xf numFmtId="0" fontId="1" fillId="0" borderId="18" xfId="0" applyFont="1" applyBorder="1" applyAlignment="1">
      <alignment wrapText="1"/>
    </xf>
    <xf numFmtId="49" fontId="1" fillId="0" borderId="18" xfId="0" applyNumberFormat="1" applyFont="1" applyBorder="1" applyAlignment="1">
      <alignment horizontal="center"/>
    </xf>
    <xf numFmtId="0" fontId="1" fillId="0" borderId="18" xfId="0" applyFont="1" applyBorder="1"/>
    <xf numFmtId="0" fontId="1" fillId="0" borderId="0" xfId="0" applyFont="1" applyAlignment="1">
      <alignment vertical="top"/>
    </xf>
    <xf numFmtId="49" fontId="2" fillId="0" borderId="5" xfId="0" applyNumberFormat="1" applyFont="1" applyFill="1" applyBorder="1" applyAlignment="1" applyProtection="1">
      <alignment horizontal="left" vertical="center"/>
    </xf>
    <xf numFmtId="0" fontId="1" fillId="0" borderId="0" xfId="0" applyFont="1" applyBorder="1" applyAlignment="1" applyProtection="1">
      <alignment vertical="center" wrapText="1"/>
    </xf>
    <xf numFmtId="0" fontId="1" fillId="0" borderId="24" xfId="0" applyFont="1" applyBorder="1" applyAlignment="1" applyProtection="1">
      <alignment vertical="center"/>
    </xf>
    <xf numFmtId="0" fontId="1" fillId="0" borderId="19" xfId="0" applyFont="1" applyBorder="1" applyAlignment="1" applyProtection="1">
      <alignment vertical="center"/>
    </xf>
    <xf numFmtId="165" fontId="2" fillId="0" borderId="4" xfId="0" applyNumberFormat="1" applyFont="1" applyFill="1" applyBorder="1" applyAlignment="1" applyProtection="1">
      <alignment vertical="center"/>
    </xf>
    <xf numFmtId="165" fontId="2" fillId="0" borderId="13" xfId="0" applyNumberFormat="1" applyFont="1" applyBorder="1" applyAlignment="1" applyProtection="1">
      <alignment vertical="center"/>
    </xf>
    <xf numFmtId="165" fontId="2" fillId="0" borderId="2" xfId="0" applyNumberFormat="1" applyFont="1" applyBorder="1" applyAlignment="1" applyProtection="1">
      <alignment vertical="center"/>
    </xf>
    <xf numFmtId="0" fontId="2" fillId="0" borderId="13" xfId="1" applyNumberFormat="1" applyFont="1" applyBorder="1" applyAlignment="1">
      <alignment vertical="center"/>
    </xf>
    <xf numFmtId="0" fontId="2" fillId="0" borderId="22" xfId="1" applyNumberFormat="1" applyFont="1" applyBorder="1" applyAlignment="1">
      <alignment vertical="center"/>
    </xf>
    <xf numFmtId="0" fontId="1" fillId="0" borderId="0" xfId="0" quotePrefix="1" applyFont="1" applyBorder="1" applyAlignment="1" applyProtection="1">
      <alignment horizontal="left" vertical="center" wrapText="1"/>
    </xf>
    <xf numFmtId="0" fontId="1" fillId="3" borderId="9" xfId="1" applyNumberFormat="1" applyFont="1" applyFill="1" applyBorder="1" applyAlignment="1" applyProtection="1">
      <alignment vertical="center" wrapText="1"/>
      <protection locked="0"/>
    </xf>
    <xf numFmtId="0" fontId="1" fillId="3" borderId="12" xfId="0" applyNumberFormat="1" applyFont="1" applyFill="1" applyBorder="1" applyAlignment="1" applyProtection="1">
      <alignment vertical="center" wrapText="1"/>
      <protection locked="0"/>
    </xf>
    <xf numFmtId="165" fontId="1" fillId="0" borderId="13" xfId="0" applyNumberFormat="1" applyFont="1" applyBorder="1" applyAlignment="1" applyProtection="1">
      <alignment vertical="center" wrapText="1"/>
    </xf>
    <xf numFmtId="165" fontId="1" fillId="0" borderId="2" xfId="0" applyNumberFormat="1" applyFont="1" applyFill="1" applyBorder="1" applyAlignment="1" applyProtection="1">
      <alignment vertical="center" wrapText="1"/>
    </xf>
    <xf numFmtId="0" fontId="8" fillId="0" borderId="0" xfId="0" applyFont="1" applyAlignment="1">
      <alignment vertical="top" wrapText="1"/>
    </xf>
    <xf numFmtId="0" fontId="0" fillId="0" borderId="0" xfId="0" applyAlignment="1">
      <alignment wrapText="1"/>
    </xf>
    <xf numFmtId="0" fontId="1" fillId="0" borderId="0" xfId="0" applyFont="1" applyAlignment="1">
      <alignment vertical="top" wrapText="1"/>
    </xf>
    <xf numFmtId="0" fontId="0" fillId="0" borderId="0" xfId="0" applyAlignment="1">
      <alignment vertical="top" wrapText="1"/>
    </xf>
    <xf numFmtId="0" fontId="5" fillId="0" borderId="0" xfId="0" applyFont="1" applyAlignment="1">
      <alignment vertical="top" wrapText="1"/>
    </xf>
    <xf numFmtId="0" fontId="0" fillId="0" borderId="0" xfId="0" applyAlignment="1"/>
    <xf numFmtId="49" fontId="0" fillId="0" borderId="0" xfId="0" quotePrefix="1" applyNumberFormat="1" applyFill="1" applyBorder="1" applyAlignment="1" applyProtection="1">
      <alignment vertical="center"/>
    </xf>
    <xf numFmtId="49" fontId="0" fillId="3" borderId="0" xfId="0" applyNumberFormat="1" applyFill="1" applyBorder="1" applyAlignment="1" applyProtection="1">
      <alignment vertical="center"/>
      <protection locked="0"/>
    </xf>
    <xf numFmtId="0" fontId="0" fillId="0" borderId="0" xfId="0" quotePrefix="1" applyBorder="1" applyAlignment="1" applyProtection="1">
      <alignment vertical="center"/>
    </xf>
    <xf numFmtId="0" fontId="12" fillId="0" borderId="0" xfId="0" applyFont="1" applyAlignment="1">
      <alignment vertical="center"/>
    </xf>
    <xf numFmtId="0" fontId="12" fillId="6" borderId="0" xfId="0" applyFont="1" applyFill="1" applyAlignment="1" applyProtection="1">
      <alignment vertical="center"/>
      <protection locked="0"/>
    </xf>
    <xf numFmtId="49" fontId="1" fillId="0" borderId="1" xfId="0" applyNumberFormat="1" applyFont="1" applyBorder="1" applyAlignment="1" applyProtection="1">
      <alignment horizontal="left" vertical="center"/>
    </xf>
    <xf numFmtId="49" fontId="0" fillId="0" borderId="1" xfId="0" applyNumberFormat="1" applyBorder="1" applyAlignment="1">
      <alignment horizontal="left" vertical="center"/>
    </xf>
    <xf numFmtId="49" fontId="1" fillId="3" borderId="20" xfId="0" quotePrefix="1" applyNumberFormat="1" applyFont="1" applyFill="1" applyBorder="1" applyAlignment="1" applyProtection="1">
      <alignment vertical="center"/>
      <protection locked="0"/>
    </xf>
    <xf numFmtId="49" fontId="0" fillId="0" borderId="0" xfId="0" quotePrefix="1" applyNumberFormat="1" applyBorder="1" applyAlignment="1" applyProtection="1">
      <alignment vertical="center"/>
    </xf>
    <xf numFmtId="0" fontId="0" fillId="3" borderId="5" xfId="0" applyFill="1" applyBorder="1" applyAlignment="1" applyProtection="1">
      <alignment vertical="center"/>
      <protection locked="0"/>
    </xf>
    <xf numFmtId="0" fontId="1" fillId="0" borderId="0" xfId="0" applyFont="1" applyBorder="1" applyAlignment="1">
      <alignment vertical="top" wrapText="1"/>
    </xf>
    <xf numFmtId="0" fontId="1" fillId="0" borderId="25" xfId="0" applyFont="1" applyBorder="1" applyAlignment="1"/>
    <xf numFmtId="0" fontId="0" fillId="0" borderId="25" xfId="0" applyBorder="1" applyAlignment="1"/>
    <xf numFmtId="49" fontId="1" fillId="0" borderId="0" xfId="0" applyNumberFormat="1" applyFont="1" applyBorder="1" applyAlignment="1" applyProtection="1">
      <alignment horizontal="right" vertical="center"/>
    </xf>
    <xf numFmtId="49" fontId="0" fillId="0" borderId="0" xfId="0" applyNumberFormat="1" applyBorder="1" applyAlignment="1">
      <alignment horizontal="right" vertical="center"/>
    </xf>
    <xf numFmtId="49" fontId="2" fillId="4" borderId="1" xfId="0" applyNumberFormat="1" applyFont="1" applyFill="1" applyBorder="1" applyAlignment="1">
      <alignment horizontal="left" vertical="center"/>
    </xf>
    <xf numFmtId="49" fontId="0" fillId="4" borderId="1" xfId="0" applyNumberFormat="1" applyFill="1" applyBorder="1" applyAlignment="1">
      <alignment horizontal="left" vertical="center"/>
    </xf>
    <xf numFmtId="49" fontId="1" fillId="0" borderId="0" xfId="0" quotePrefix="1" applyNumberFormat="1" applyFont="1" applyBorder="1" applyAlignment="1" applyProtection="1">
      <alignment horizontal="right" vertical="center"/>
    </xf>
    <xf numFmtId="49" fontId="1" fillId="0" borderId="0" xfId="0" applyNumberFormat="1" applyFont="1" applyBorder="1" applyAlignment="1" applyProtection="1">
      <alignment vertical="top"/>
      <protection locked="0"/>
    </xf>
    <xf numFmtId="49" fontId="0" fillId="0" borderId="0" xfId="0" applyNumberFormat="1" applyAlignment="1">
      <alignment vertical="top"/>
    </xf>
    <xf numFmtId="49" fontId="1" fillId="0" borderId="0" xfId="0" applyNumberFormat="1" applyFont="1" applyBorder="1" applyAlignment="1">
      <alignment horizontal="left" vertical="center"/>
    </xf>
    <xf numFmtId="49" fontId="0" fillId="0" borderId="0" xfId="0" applyNumberFormat="1" applyBorder="1" applyAlignment="1">
      <alignment horizontal="left" vertical="center"/>
    </xf>
    <xf numFmtId="49" fontId="2" fillId="0" borderId="1" xfId="0" applyNumberFormat="1" applyFont="1" applyBorder="1" applyAlignment="1" applyProtection="1">
      <alignment horizontal="left" vertical="center"/>
    </xf>
    <xf numFmtId="0" fontId="0" fillId="0" borderId="1" xfId="0" applyBorder="1" applyAlignment="1">
      <alignment horizontal="left" vertical="center"/>
    </xf>
    <xf numFmtId="0" fontId="12" fillId="0" borderId="0" xfId="0" applyFont="1" applyAlignment="1" applyProtection="1">
      <alignment vertical="center"/>
      <protection locked="0"/>
    </xf>
    <xf numFmtId="49" fontId="0" fillId="3" borderId="0" xfId="0" quotePrefix="1" applyNumberFormat="1" applyFill="1" applyBorder="1" applyAlignment="1" applyProtection="1">
      <alignment vertical="center"/>
      <protection locked="0"/>
    </xf>
    <xf numFmtId="49" fontId="1" fillId="0" borderId="0" xfId="0" quotePrefix="1" applyNumberFormat="1" applyFont="1" applyFill="1" applyBorder="1" applyAlignment="1" applyProtection="1">
      <alignment vertical="center"/>
    </xf>
    <xf numFmtId="49" fontId="1" fillId="3" borderId="0" xfId="0" quotePrefix="1" applyNumberFormat="1" applyFont="1" applyFill="1" applyBorder="1" applyAlignment="1" applyProtection="1">
      <alignment vertical="center"/>
      <protection locked="0"/>
    </xf>
    <xf numFmtId="0" fontId="1" fillId="0" borderId="1" xfId="0" applyFont="1" applyBorder="1" applyAlignment="1" applyProtection="1">
      <alignment horizontal="left" vertical="center"/>
    </xf>
    <xf numFmtId="0" fontId="0" fillId="3" borderId="0" xfId="0" applyFill="1" applyBorder="1" applyAlignment="1" applyProtection="1">
      <alignment vertical="center"/>
      <protection locked="0"/>
    </xf>
    <xf numFmtId="49" fontId="0" fillId="0" borderId="0" xfId="0" applyNumberFormat="1" applyFill="1" applyBorder="1" applyAlignment="1" applyProtection="1">
      <alignment vertical="center"/>
    </xf>
    <xf numFmtId="49" fontId="0" fillId="0" borderId="0" xfId="0" applyNumberFormat="1" applyBorder="1" applyAlignment="1" applyProtection="1">
      <alignment vertical="center"/>
    </xf>
    <xf numFmtId="49" fontId="0" fillId="3" borderId="0" xfId="0" applyNumberFormat="1" applyFill="1" applyBorder="1" applyAlignment="1" applyProtection="1">
      <alignment vertical="center" wrapText="1"/>
      <protection locked="0"/>
    </xf>
    <xf numFmtId="49" fontId="1" fillId="0" borderId="5" xfId="0" applyNumberFormat="1" applyFont="1" applyFill="1" applyBorder="1" applyAlignment="1" applyProtection="1">
      <alignment vertical="top" wrapText="1"/>
    </xf>
    <xf numFmtId="49" fontId="0" fillId="0" borderId="0" xfId="0" quotePrefix="1" applyNumberForma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49" fontId="2" fillId="4" borderId="1" xfId="0" applyNumberFormat="1" applyFont="1" applyFill="1" applyBorder="1" applyAlignment="1" applyProtection="1">
      <alignment vertical="center" wrapText="1"/>
    </xf>
    <xf numFmtId="49" fontId="6" fillId="0" borderId="5" xfId="0" applyNumberFormat="1" applyFont="1" applyBorder="1" applyAlignment="1" applyProtection="1">
      <alignment vertical="center"/>
    </xf>
    <xf numFmtId="49" fontId="7" fillId="0" borderId="5" xfId="0" applyNumberFormat="1" applyFont="1" applyBorder="1" applyAlignment="1">
      <alignment vertical="center"/>
    </xf>
    <xf numFmtId="0" fontId="7" fillId="0" borderId="5" xfId="0" applyFont="1" applyBorder="1" applyAlignment="1">
      <alignment vertical="center"/>
    </xf>
    <xf numFmtId="0" fontId="1" fillId="0" borderId="20" xfId="0" applyFont="1" applyBorder="1" applyAlignment="1" applyProtection="1">
      <alignment vertical="top" wrapText="1"/>
    </xf>
    <xf numFmtId="49" fontId="2" fillId="3" borderId="20" xfId="0" applyNumberFormat="1" applyFont="1" applyFill="1" applyBorder="1" applyAlignment="1" applyProtection="1">
      <alignment vertical="top"/>
      <protection locked="0"/>
    </xf>
    <xf numFmtId="49" fontId="2" fillId="3" borderId="5" xfId="0" applyNumberFormat="1" applyFont="1" applyFill="1" applyBorder="1" applyAlignment="1" applyProtection="1">
      <alignment vertical="top"/>
      <protection locked="0"/>
    </xf>
    <xf numFmtId="49" fontId="2" fillId="3" borderId="0" xfId="0" applyNumberFormat="1" applyFont="1" applyFill="1" applyBorder="1" applyAlignment="1" applyProtection="1">
      <alignment vertical="top"/>
      <protection locked="0"/>
    </xf>
    <xf numFmtId="0" fontId="1" fillId="0" borderId="0" xfId="0" applyFont="1" applyBorder="1" applyAlignment="1" applyProtection="1">
      <alignment vertical="top" wrapText="1"/>
    </xf>
    <xf numFmtId="49" fontId="2" fillId="3" borderId="20" xfId="0" applyNumberFormat="1" applyFont="1" applyFill="1" applyBorder="1" applyAlignment="1" applyProtection="1">
      <alignment horizontal="center" vertical="center" wrapText="1"/>
      <protection locked="0"/>
    </xf>
    <xf numFmtId="49" fontId="9" fillId="0" borderId="5" xfId="0" applyNumberFormat="1" applyFont="1" applyBorder="1" applyAlignment="1" applyProtection="1">
      <alignment horizontal="left" vertical="center" wrapText="1"/>
    </xf>
    <xf numFmtId="0" fontId="9" fillId="0" borderId="5" xfId="0" applyFont="1" applyBorder="1" applyAlignment="1">
      <alignment horizontal="left" vertical="center"/>
    </xf>
    <xf numFmtId="49" fontId="2" fillId="0" borderId="5" xfId="0" applyNumberFormat="1" applyFont="1" applyFill="1" applyBorder="1" applyAlignment="1" applyProtection="1">
      <alignment horizontal="left" vertical="center"/>
    </xf>
    <xf numFmtId="49" fontId="0" fillId="0" borderId="5" xfId="0" applyNumberFormat="1" applyFill="1" applyBorder="1" applyAlignment="1" applyProtection="1">
      <alignment horizontal="left" vertical="center"/>
    </xf>
    <xf numFmtId="49" fontId="2" fillId="3" borderId="20" xfId="0" applyNumberFormat="1" applyFont="1" applyFill="1" applyBorder="1" applyAlignment="1" applyProtection="1">
      <alignment horizontal="left" vertical="top" wrapText="1"/>
      <protection locked="0"/>
    </xf>
    <xf numFmtId="49" fontId="2" fillId="3" borderId="0" xfId="0" applyNumberFormat="1" applyFont="1" applyFill="1" applyAlignment="1" applyProtection="1">
      <alignment horizontal="left" vertical="top" wrapText="1"/>
      <protection locked="0"/>
    </xf>
    <xf numFmtId="49" fontId="0" fillId="3" borderId="20" xfId="0" applyNumberFormat="1" applyFill="1" applyBorder="1" applyAlignment="1" applyProtection="1">
      <alignment horizontal="center" vertical="center" wrapText="1"/>
      <protection locked="0"/>
    </xf>
    <xf numFmtId="49" fontId="2" fillId="3" borderId="0" xfId="0" applyNumberFormat="1" applyFont="1" applyFill="1" applyBorder="1" applyAlignment="1" applyProtection="1">
      <alignment horizontal="left" vertical="top"/>
      <protection locked="0"/>
    </xf>
    <xf numFmtId="49" fontId="2" fillId="3" borderId="0" xfId="0" applyNumberFormat="1" applyFont="1" applyFill="1" applyAlignment="1" applyProtection="1">
      <alignment horizontal="left" vertical="top"/>
      <protection locked="0"/>
    </xf>
    <xf numFmtId="0" fontId="1" fillId="0" borderId="20" xfId="0" applyFont="1" applyBorder="1" applyAlignment="1" applyProtection="1">
      <alignment horizontal="center" vertical="top"/>
    </xf>
    <xf numFmtId="49" fontId="2" fillId="3" borderId="20" xfId="0" applyNumberFormat="1" applyFont="1" applyFill="1" applyBorder="1" applyAlignment="1" applyProtection="1">
      <alignment horizontal="left" vertical="top"/>
      <protection locked="0"/>
    </xf>
    <xf numFmtId="49" fontId="2" fillId="4" borderId="20" xfId="0" applyNumberFormat="1" applyFont="1" applyFill="1" applyBorder="1" applyAlignment="1" applyProtection="1">
      <alignment vertical="center"/>
    </xf>
    <xf numFmtId="49" fontId="1" fillId="3" borderId="0" xfId="0" applyNumberFormat="1" applyFont="1" applyFill="1" applyBorder="1" applyAlignment="1" applyProtection="1">
      <alignment vertical="center"/>
      <protection locked="0"/>
    </xf>
    <xf numFmtId="0" fontId="2" fillId="4" borderId="20" xfId="0" applyFont="1" applyFill="1" applyBorder="1" applyAlignment="1" applyProtection="1">
      <alignment horizontal="left" vertical="center" wrapText="1"/>
    </xf>
    <xf numFmtId="0" fontId="0" fillId="4" borderId="20" xfId="0" applyFill="1" applyBorder="1" applyAlignment="1">
      <alignment horizontal="left" vertical="center" wrapText="1"/>
    </xf>
    <xf numFmtId="49" fontId="2" fillId="0" borderId="1" xfId="0" applyNumberFormat="1" applyFont="1" applyBorder="1" applyAlignment="1">
      <alignment horizontal="left" vertical="center"/>
    </xf>
    <xf numFmtId="0" fontId="1" fillId="0" borderId="0" xfId="0" applyFont="1" applyBorder="1" applyAlignment="1" applyProtection="1">
      <alignment vertical="center" wrapText="1"/>
    </xf>
    <xf numFmtId="49" fontId="1" fillId="0" borderId="0" xfId="0" applyNumberFormat="1" applyFont="1" applyBorder="1" applyAlignment="1" applyProtection="1">
      <alignment vertical="center" wrapText="1"/>
    </xf>
    <xf numFmtId="49" fontId="2" fillId="4" borderId="20" xfId="0" applyNumberFormat="1" applyFont="1" applyFill="1" applyBorder="1" applyAlignment="1" applyProtection="1">
      <alignment horizontal="left" vertical="center"/>
    </xf>
    <xf numFmtId="49" fontId="0" fillId="4" borderId="20" xfId="0" applyNumberFormat="1" applyFill="1" applyBorder="1" applyAlignment="1">
      <alignment horizontal="left" vertical="center"/>
    </xf>
    <xf numFmtId="0" fontId="0" fillId="0" borderId="21" xfId="0" applyBorder="1" applyAlignment="1">
      <alignment vertical="center"/>
    </xf>
    <xf numFmtId="0" fontId="0" fillId="0" borderId="0" xfId="0" applyBorder="1" applyAlignment="1" applyProtection="1">
      <alignment vertical="center"/>
    </xf>
    <xf numFmtId="0" fontId="1" fillId="0" borderId="0" xfId="0" applyFont="1" applyBorder="1" applyAlignment="1" applyProtection="1">
      <alignment vertical="center"/>
    </xf>
    <xf numFmtId="0" fontId="1" fillId="0" borderId="5" xfId="0" applyFont="1" applyBorder="1" applyAlignment="1" applyProtection="1">
      <alignment vertical="center"/>
    </xf>
    <xf numFmtId="49" fontId="1" fillId="0" borderId="5" xfId="0" applyNumberFormat="1" applyFont="1" applyBorder="1" applyAlignment="1" applyProtection="1">
      <alignment vertical="center"/>
    </xf>
    <xf numFmtId="49" fontId="1" fillId="0" borderId="19" xfId="0" applyNumberFormat="1" applyFont="1" applyBorder="1" applyAlignment="1" applyProtection="1">
      <alignment vertical="center"/>
    </xf>
  </cellXfs>
  <cellStyles count="2">
    <cellStyle name="Normal" xfId="0" builtinId="0"/>
    <cellStyle name="Percent" xfId="1" builtinId="5"/>
  </cellStyles>
  <dxfs count="1">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47625</xdr:colOff>
      <xdr:row>0</xdr:row>
      <xdr:rowOff>114300</xdr:rowOff>
    </xdr:from>
    <xdr:to>
      <xdr:col>15</xdr:col>
      <xdr:colOff>0</xdr:colOff>
      <xdr:row>0</xdr:row>
      <xdr:rowOff>752475</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8067675" y="114300"/>
          <a:ext cx="1905000" cy="638175"/>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K17"/>
  <sheetViews>
    <sheetView showGridLines="0" view="pageLayout" zoomScaleNormal="100" workbookViewId="0">
      <selection activeCell="B4" sqref="B4"/>
    </sheetView>
  </sheetViews>
  <sheetFormatPr defaultColWidth="11.44140625" defaultRowHeight="10"/>
  <cols>
    <col min="1" max="1" width="3.77734375" customWidth="1"/>
    <col min="2" max="2" width="69" customWidth="1"/>
    <col min="3" max="4" width="29" customWidth="1"/>
    <col min="5" max="5" width="7.77734375" customWidth="1"/>
    <col min="6" max="6" width="5" customWidth="1"/>
  </cols>
  <sheetData>
    <row r="1" spans="1:11" ht="79.5" customHeight="1">
      <c r="A1" s="140" t="s">
        <v>0</v>
      </c>
      <c r="B1" s="141"/>
      <c r="C1" s="141"/>
      <c r="D1" s="141"/>
      <c r="E1" s="141"/>
      <c r="F1" s="141"/>
      <c r="G1" s="117"/>
      <c r="H1" s="117"/>
      <c r="I1" s="117"/>
      <c r="J1" s="117"/>
      <c r="K1" s="117"/>
    </row>
    <row r="2" spans="1:11" ht="26.25" customHeight="1">
      <c r="B2" s="57" t="s">
        <v>1</v>
      </c>
      <c r="C2" s="58" t="s">
        <v>2</v>
      </c>
      <c r="D2" s="58" t="s">
        <v>3</v>
      </c>
    </row>
    <row r="3" spans="1:11" ht="11.25" customHeight="1">
      <c r="B3" s="122" t="s">
        <v>4</v>
      </c>
      <c r="C3" s="123" t="s">
        <v>5</v>
      </c>
      <c r="D3" s="123" t="s">
        <v>6</v>
      </c>
    </row>
    <row r="4" spans="1:11">
      <c r="B4" s="124" t="s">
        <v>7</v>
      </c>
      <c r="C4" s="56" t="s">
        <v>8</v>
      </c>
      <c r="D4" s="56" t="s">
        <v>9</v>
      </c>
    </row>
    <row r="5" spans="1:11">
      <c r="B5" s="124" t="s">
        <v>10</v>
      </c>
      <c r="C5" s="56" t="s">
        <v>8</v>
      </c>
      <c r="D5" s="56" t="s">
        <v>9</v>
      </c>
    </row>
    <row r="6" spans="1:11">
      <c r="B6" s="124" t="s">
        <v>11</v>
      </c>
      <c r="C6" s="123" t="s">
        <v>12</v>
      </c>
      <c r="D6" s="123" t="s">
        <v>13</v>
      </c>
    </row>
    <row r="7" spans="1:11" s="55" customFormat="1" ht="18.75" customHeight="1">
      <c r="B7" s="144" t="s">
        <v>14</v>
      </c>
      <c r="C7" s="144"/>
      <c r="D7" s="144"/>
      <c r="E7" s="144"/>
      <c r="F7" s="144"/>
    </row>
    <row r="8" spans="1:11" ht="39" customHeight="1">
      <c r="A8" s="142" t="s">
        <v>15</v>
      </c>
      <c r="B8" s="145"/>
      <c r="C8" s="145"/>
      <c r="D8" s="145"/>
      <c r="E8" s="145"/>
      <c r="F8" s="145"/>
    </row>
    <row r="9" spans="1:11" ht="27.75" customHeight="1">
      <c r="A9" s="55" t="s">
        <v>16</v>
      </c>
      <c r="B9" s="142" t="s">
        <v>17</v>
      </c>
      <c r="C9" s="143"/>
      <c r="D9" s="143"/>
      <c r="E9" s="143"/>
      <c r="F9" s="143"/>
    </row>
    <row r="10" spans="1:11" ht="29.25" customHeight="1">
      <c r="A10" s="55" t="s">
        <v>18</v>
      </c>
      <c r="B10" s="142" t="s">
        <v>19</v>
      </c>
      <c r="C10" s="143"/>
      <c r="D10" s="143"/>
      <c r="E10" s="143"/>
      <c r="F10" s="143"/>
    </row>
    <row r="11" spans="1:11" ht="17.25" customHeight="1">
      <c r="A11" s="55" t="s">
        <v>20</v>
      </c>
      <c r="B11" s="142" t="s">
        <v>21</v>
      </c>
      <c r="C11" s="143"/>
      <c r="D11" s="143"/>
      <c r="E11" s="143"/>
      <c r="F11" s="143"/>
    </row>
    <row r="12" spans="1:11" ht="44.25" customHeight="1">
      <c r="A12" s="55" t="s">
        <v>22</v>
      </c>
      <c r="B12" s="142" t="s">
        <v>23</v>
      </c>
      <c r="C12" s="143"/>
      <c r="D12" s="143"/>
      <c r="E12" s="143"/>
      <c r="F12" s="143"/>
    </row>
    <row r="13" spans="1:11" ht="44.25" customHeight="1">
      <c r="A13" s="55" t="s">
        <v>24</v>
      </c>
      <c r="B13" s="142" t="s">
        <v>25</v>
      </c>
      <c r="C13" s="143"/>
      <c r="D13" s="143"/>
      <c r="E13" s="143"/>
      <c r="F13" s="143"/>
    </row>
    <row r="14" spans="1:11" ht="18.75" customHeight="1">
      <c r="A14" s="55" t="s">
        <v>26</v>
      </c>
      <c r="B14" s="142" t="s">
        <v>27</v>
      </c>
      <c r="C14" s="143"/>
      <c r="D14" s="143"/>
      <c r="E14" s="143"/>
      <c r="F14" s="143"/>
    </row>
    <row r="15" spans="1:11" ht="16" customHeight="1">
      <c r="A15" s="55" t="s">
        <v>28</v>
      </c>
      <c r="B15" s="142" t="s">
        <v>29</v>
      </c>
      <c r="C15" s="143"/>
      <c r="D15" s="143"/>
      <c r="E15" s="143"/>
      <c r="F15" s="143"/>
    </row>
    <row r="16" spans="1:11" ht="75" customHeight="1">
      <c r="A16" s="55" t="s">
        <v>30</v>
      </c>
      <c r="B16" s="142" t="s">
        <v>31</v>
      </c>
      <c r="C16" s="143"/>
      <c r="D16" s="143"/>
      <c r="E16" s="143"/>
      <c r="F16" s="143"/>
    </row>
    <row r="17" spans="1:2">
      <c r="A17" s="125" t="s">
        <v>32</v>
      </c>
      <c r="B17" s="110" t="s">
        <v>33</v>
      </c>
    </row>
  </sheetData>
  <sheetProtection selectLockedCells="1" selectUnlockedCells="1"/>
  <mergeCells count="11">
    <mergeCell ref="B16:F16"/>
    <mergeCell ref="B10:F10"/>
    <mergeCell ref="B12:F12"/>
    <mergeCell ref="B13:F13"/>
    <mergeCell ref="B14:F14"/>
    <mergeCell ref="B15:F15"/>
    <mergeCell ref="A1:F1"/>
    <mergeCell ref="B9:F9"/>
    <mergeCell ref="B11:F11"/>
    <mergeCell ref="B7:F7"/>
    <mergeCell ref="A8:F8"/>
  </mergeCells>
  <phoneticPr fontId="0" type="noConversion"/>
  <pageMargins left="0.78740157480314965" right="0.78740157480314965" top="0.78740157480314965" bottom="0.78740157480314965" header="0.51181102362204722" footer="0.51181102362204722"/>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ransitionEntry="1" codeName="Tabelle2">
    <pageSetUpPr fitToPage="1"/>
  </sheetPr>
  <dimension ref="A1:P117"/>
  <sheetViews>
    <sheetView showGridLines="0" tabSelected="1" zoomScaleNormal="100" zoomScaleSheetLayoutView="75" workbookViewId="0">
      <pane xSplit="4" ySplit="9" topLeftCell="E10" activePane="bottomRight" state="frozen"/>
      <selection pane="topRight" activeCell="E1" sqref="E1"/>
      <selection pane="bottomLeft" activeCell="A10" sqref="A10"/>
      <selection pane="bottomRight" activeCell="E12" sqref="E12"/>
    </sheetView>
  </sheetViews>
  <sheetFormatPr defaultColWidth="5.77734375" defaultRowHeight="10.15" customHeight="1"/>
  <cols>
    <col min="1" max="1" width="4.6640625" style="5" customWidth="1"/>
    <col min="2" max="2" width="8.109375" style="22" customWidth="1"/>
    <col min="3" max="3" width="39.6640625" style="23" customWidth="1"/>
    <col min="4" max="4" width="0.33203125" style="5" customWidth="1"/>
    <col min="5" max="5" width="11.6640625" style="5" customWidth="1"/>
    <col min="6" max="6" width="10.77734375" style="24" customWidth="1"/>
    <col min="7" max="7" width="10.77734375" style="6" customWidth="1"/>
    <col min="8" max="8" width="10.77734375" style="24" customWidth="1"/>
    <col min="9" max="9" width="10.77734375" style="6" customWidth="1"/>
    <col min="10" max="10" width="10.77734375" style="24" customWidth="1"/>
    <col min="11" max="11" width="10.77734375" style="6" customWidth="1"/>
    <col min="12" max="12" width="10.77734375" style="24" customWidth="1"/>
    <col min="13" max="13" width="10.77734375" style="6" customWidth="1"/>
    <col min="14" max="14" width="10.77734375" style="25" customWidth="1"/>
    <col min="15" max="15" width="12.44140625" style="2" customWidth="1"/>
    <col min="16" max="16" width="10.77734375" style="16" customWidth="1"/>
    <col min="17" max="16384" width="5.77734375" style="16"/>
  </cols>
  <sheetData>
    <row r="1" spans="1:16" ht="70" customHeight="1">
      <c r="A1" s="184" t="s">
        <v>34</v>
      </c>
      <c r="B1" s="185"/>
      <c r="C1" s="185"/>
      <c r="D1" s="186"/>
      <c r="E1" s="186"/>
      <c r="F1" s="186"/>
      <c r="G1" s="186"/>
      <c r="H1" s="186"/>
      <c r="I1" s="186"/>
      <c r="J1" s="186"/>
      <c r="K1" s="186"/>
      <c r="L1" s="186"/>
      <c r="M1" s="193"/>
      <c r="N1" s="194"/>
      <c r="O1" s="194"/>
      <c r="P1" s="15"/>
    </row>
    <row r="2" spans="1:16" ht="14.15" customHeight="1">
      <c r="A2" s="187" t="s">
        <v>35</v>
      </c>
      <c r="B2" s="187"/>
      <c r="C2" s="188" t="s">
        <v>36</v>
      </c>
      <c r="D2" s="188"/>
      <c r="E2" s="202" t="s">
        <v>37</v>
      </c>
      <c r="F2" s="202"/>
      <c r="G2" s="197" t="s">
        <v>149</v>
      </c>
      <c r="H2" s="197"/>
      <c r="I2" s="197"/>
      <c r="J2" s="197"/>
      <c r="K2" s="197"/>
      <c r="L2" s="16"/>
      <c r="M2" s="62" t="s">
        <v>38</v>
      </c>
      <c r="N2" s="197" t="s">
        <v>148</v>
      </c>
      <c r="O2" s="203"/>
    </row>
    <row r="3" spans="1:16" ht="14.15" customHeight="1">
      <c r="A3" s="191" t="s">
        <v>39</v>
      </c>
      <c r="B3" s="191"/>
      <c r="C3" s="190" t="s">
        <v>40</v>
      </c>
      <c r="D3" s="190"/>
      <c r="E3" s="65"/>
      <c r="F3" s="65"/>
      <c r="G3" s="198"/>
      <c r="H3" s="198"/>
      <c r="I3" s="198"/>
      <c r="J3" s="198"/>
      <c r="K3" s="198"/>
      <c r="L3" s="16"/>
      <c r="M3" s="62" t="s">
        <v>41</v>
      </c>
      <c r="N3" s="200" t="s">
        <v>42</v>
      </c>
      <c r="O3" s="201"/>
    </row>
    <row r="4" spans="1:16" ht="14.15" customHeight="1">
      <c r="A4" s="191" t="s">
        <v>43</v>
      </c>
      <c r="B4" s="191"/>
      <c r="C4" s="190"/>
      <c r="D4" s="190"/>
      <c r="E4" s="65"/>
      <c r="F4" s="65"/>
      <c r="G4" s="198"/>
      <c r="H4" s="198"/>
      <c r="I4" s="198"/>
      <c r="J4" s="198"/>
      <c r="K4" s="198"/>
      <c r="L4" s="16"/>
      <c r="M4" s="62" t="s">
        <v>44</v>
      </c>
      <c r="N4" s="200"/>
      <c r="O4" s="201"/>
    </row>
    <row r="5" spans="1:16" ht="14.15" customHeight="1">
      <c r="A5" s="179" t="s">
        <v>45</v>
      </c>
      <c r="B5" s="179"/>
      <c r="C5" s="189"/>
      <c r="D5" s="189"/>
      <c r="E5" s="66"/>
      <c r="F5" s="66"/>
      <c r="G5" s="66"/>
      <c r="H5" s="66"/>
      <c r="I5" s="66"/>
      <c r="J5" s="66"/>
      <c r="K5" s="66"/>
      <c r="L5" s="14"/>
      <c r="M5" s="195"/>
      <c r="N5" s="196"/>
      <c r="O5" s="126"/>
    </row>
    <row r="6" spans="1:16" s="1" customFormat="1" ht="27.75" customHeight="1">
      <c r="A6" s="3"/>
      <c r="C6" s="127"/>
      <c r="F6" s="192" t="s">
        <v>46</v>
      </c>
      <c r="G6" s="199"/>
      <c r="H6" s="192" t="s">
        <v>47</v>
      </c>
      <c r="I6" s="192"/>
      <c r="J6" s="192" t="s">
        <v>48</v>
      </c>
      <c r="K6" s="192"/>
      <c r="L6" s="192" t="s">
        <v>49</v>
      </c>
      <c r="M6" s="192"/>
      <c r="N6" s="192" t="s">
        <v>50</v>
      </c>
      <c r="O6" s="192"/>
    </row>
    <row r="7" spans="1:16" s="2" customFormat="1" ht="9.75" customHeight="1">
      <c r="A7" s="119"/>
      <c r="B7" s="180" t="s">
        <v>51</v>
      </c>
      <c r="C7" s="180"/>
      <c r="D7" s="10"/>
      <c r="E7" s="31" t="s">
        <v>52</v>
      </c>
      <c r="F7" s="38" t="s">
        <v>53</v>
      </c>
      <c r="G7" s="39" t="s">
        <v>54</v>
      </c>
      <c r="H7" s="44" t="s">
        <v>53</v>
      </c>
      <c r="I7" s="45" t="s">
        <v>54</v>
      </c>
      <c r="J7" s="44" t="s">
        <v>53</v>
      </c>
      <c r="K7" s="45" t="s">
        <v>54</v>
      </c>
      <c r="L7" s="44" t="s">
        <v>53</v>
      </c>
      <c r="M7" s="45" t="s">
        <v>54</v>
      </c>
      <c r="N7" s="37" t="s">
        <v>53</v>
      </c>
      <c r="O7" s="11" t="s">
        <v>54</v>
      </c>
      <c r="P7" s="120"/>
    </row>
    <row r="8" spans="1:16" s="2" customFormat="1" ht="10.15" customHeight="1">
      <c r="A8" s="119"/>
      <c r="B8" s="181" t="s">
        <v>55</v>
      </c>
      <c r="C8" s="182"/>
      <c r="D8" s="7"/>
      <c r="E8" s="32" t="s">
        <v>1</v>
      </c>
      <c r="F8" s="38" t="s">
        <v>56</v>
      </c>
      <c r="G8" s="39" t="s">
        <v>57</v>
      </c>
      <c r="H8" s="44" t="s">
        <v>56</v>
      </c>
      <c r="I8" s="45" t="s">
        <v>57</v>
      </c>
      <c r="J8" s="44" t="s">
        <v>56</v>
      </c>
      <c r="K8" s="45" t="s">
        <v>57</v>
      </c>
      <c r="L8" s="44" t="s">
        <v>56</v>
      </c>
      <c r="M8" s="45" t="s">
        <v>57</v>
      </c>
      <c r="N8" s="37" t="s">
        <v>56</v>
      </c>
      <c r="O8" s="11" t="s">
        <v>57</v>
      </c>
      <c r="P8" s="120"/>
    </row>
    <row r="9" spans="1:16" s="2" customFormat="1" ht="10.15" customHeight="1">
      <c r="A9" s="121"/>
      <c r="B9" s="17"/>
      <c r="C9" s="18"/>
      <c r="D9" s="59"/>
      <c r="E9" s="33" t="s">
        <v>58</v>
      </c>
      <c r="F9" s="40" t="s">
        <v>59</v>
      </c>
      <c r="G9" s="41" t="s">
        <v>60</v>
      </c>
      <c r="H9" s="40" t="s">
        <v>59</v>
      </c>
      <c r="I9" s="41" t="s">
        <v>60</v>
      </c>
      <c r="J9" s="40" t="s">
        <v>59</v>
      </c>
      <c r="K9" s="41" t="s">
        <v>60</v>
      </c>
      <c r="L9" s="40" t="s">
        <v>59</v>
      </c>
      <c r="M9" s="41" t="s">
        <v>60</v>
      </c>
      <c r="N9" s="29" t="s">
        <v>59</v>
      </c>
      <c r="O9" s="12" t="s">
        <v>60</v>
      </c>
      <c r="P9" s="120"/>
    </row>
    <row r="10" spans="1:16" s="20" customFormat="1" ht="24" customHeight="1">
      <c r="A10" s="108" t="s">
        <v>16</v>
      </c>
      <c r="B10" s="206" t="s">
        <v>61</v>
      </c>
      <c r="C10" s="207"/>
      <c r="D10" s="26"/>
      <c r="E10" s="106"/>
      <c r="F10" s="72"/>
      <c r="G10" s="69"/>
      <c r="H10" s="72"/>
      <c r="I10" s="69"/>
      <c r="J10" s="72"/>
      <c r="K10" s="69"/>
      <c r="L10" s="72"/>
      <c r="M10" s="69"/>
      <c r="N10" s="72"/>
      <c r="O10" s="70"/>
    </row>
    <row r="11" spans="1:16" ht="12" customHeight="1">
      <c r="A11" s="13" t="s">
        <v>62</v>
      </c>
      <c r="B11" s="214" t="s">
        <v>63</v>
      </c>
      <c r="C11" s="214"/>
      <c r="D11" s="107"/>
      <c r="E11" s="90">
        <v>5</v>
      </c>
      <c r="F11" s="68"/>
      <c r="G11" s="94">
        <f>F11*$E11</f>
        <v>0</v>
      </c>
      <c r="H11" s="68"/>
      <c r="I11" s="94">
        <f>H11*$E11</f>
        <v>0</v>
      </c>
      <c r="J11" s="68"/>
      <c r="K11" s="94">
        <f>J11*$E11</f>
        <v>0</v>
      </c>
      <c r="L11" s="68"/>
      <c r="M11" s="94">
        <f>L11*$E11</f>
        <v>0</v>
      </c>
      <c r="N11" s="68"/>
      <c r="O11" s="96">
        <f>N11*$E11</f>
        <v>0</v>
      </c>
    </row>
    <row r="12" spans="1:16" ht="12" customHeight="1">
      <c r="A12" s="13" t="s">
        <v>64</v>
      </c>
      <c r="B12" s="215" t="s">
        <v>65</v>
      </c>
      <c r="C12" s="215"/>
      <c r="D12" s="128"/>
      <c r="E12" s="90">
        <v>14</v>
      </c>
      <c r="F12" s="68"/>
      <c r="G12" s="94">
        <f t="shared" ref="G12:I15" si="0">F12*$E12</f>
        <v>0</v>
      </c>
      <c r="H12" s="68"/>
      <c r="I12" s="94">
        <f t="shared" si="0"/>
        <v>0</v>
      </c>
      <c r="J12" s="68"/>
      <c r="K12" s="94">
        <f t="shared" ref="K12" si="1">J12*$E12</f>
        <v>0</v>
      </c>
      <c r="L12" s="68"/>
      <c r="M12" s="94">
        <f t="shared" ref="M12" si="2">L12*$E12</f>
        <v>0</v>
      </c>
      <c r="N12" s="68"/>
      <c r="O12" s="96">
        <f t="shared" ref="O12" si="3">N12*$E12</f>
        <v>0</v>
      </c>
    </row>
    <row r="13" spans="1:16" ht="10">
      <c r="A13" s="4" t="s">
        <v>66</v>
      </c>
      <c r="B13" s="209" t="s">
        <v>155</v>
      </c>
      <c r="C13" s="209"/>
      <c r="D13" s="128"/>
      <c r="E13" s="90">
        <v>5</v>
      </c>
      <c r="F13" s="68"/>
      <c r="G13" s="94">
        <f t="shared" si="0"/>
        <v>0</v>
      </c>
      <c r="H13" s="68"/>
      <c r="I13" s="94">
        <f t="shared" si="0"/>
        <v>0</v>
      </c>
      <c r="J13" s="68"/>
      <c r="K13" s="94">
        <f t="shared" ref="K13" si="4">J13*$E13</f>
        <v>0</v>
      </c>
      <c r="L13" s="68"/>
      <c r="M13" s="94">
        <f t="shared" ref="M13" si="5">L13*$E13</f>
        <v>0</v>
      </c>
      <c r="N13" s="68"/>
      <c r="O13" s="96">
        <f t="shared" ref="O13" si="6">N13*$E13</f>
        <v>0</v>
      </c>
    </row>
    <row r="14" spans="1:16" ht="12" customHeight="1">
      <c r="A14" s="4" t="s">
        <v>67</v>
      </c>
      <c r="B14" s="215" t="s">
        <v>68</v>
      </c>
      <c r="C14" s="215"/>
      <c r="D14" s="128"/>
      <c r="E14" s="90">
        <v>5</v>
      </c>
      <c r="F14" s="68"/>
      <c r="G14" s="94">
        <f t="shared" si="0"/>
        <v>0</v>
      </c>
      <c r="H14" s="68"/>
      <c r="I14" s="94">
        <f t="shared" si="0"/>
        <v>0</v>
      </c>
      <c r="J14" s="68"/>
      <c r="K14" s="94">
        <f t="shared" ref="K14" si="7">J14*$E14</f>
        <v>0</v>
      </c>
      <c r="L14" s="68"/>
      <c r="M14" s="94">
        <f t="shared" ref="M14" si="8">L14*$E14</f>
        <v>0</v>
      </c>
      <c r="N14" s="68"/>
      <c r="O14" s="96">
        <f t="shared" ref="O14" si="9">N14*$E14</f>
        <v>0</v>
      </c>
    </row>
    <row r="15" spans="1:16" ht="12" customHeight="1">
      <c r="A15" s="4" t="s">
        <v>69</v>
      </c>
      <c r="B15" s="216" t="s">
        <v>70</v>
      </c>
      <c r="C15" s="216"/>
      <c r="D15" s="129"/>
      <c r="E15" s="90">
        <v>0</v>
      </c>
      <c r="F15" s="68"/>
      <c r="G15" s="94">
        <f t="shared" si="0"/>
        <v>0</v>
      </c>
      <c r="H15" s="68"/>
      <c r="I15" s="94">
        <f t="shared" si="0"/>
        <v>0</v>
      </c>
      <c r="J15" s="68"/>
      <c r="K15" s="94">
        <f t="shared" ref="K15" si="10">J15*$E15</f>
        <v>0</v>
      </c>
      <c r="L15" s="68"/>
      <c r="M15" s="94">
        <f t="shared" ref="M15" si="11">L15*$E15</f>
        <v>0</v>
      </c>
      <c r="N15" s="68"/>
      <c r="O15" s="96">
        <f t="shared" ref="O15" si="12">N15*$E15</f>
        <v>0</v>
      </c>
    </row>
    <row r="16" spans="1:16" s="20" customFormat="1" ht="12" customHeight="1">
      <c r="A16" s="208" t="s">
        <v>71</v>
      </c>
      <c r="B16" s="152"/>
      <c r="C16" s="152"/>
      <c r="D16" s="8"/>
      <c r="E16" s="88">
        <f>SUM(E11:E15)</f>
        <v>29</v>
      </c>
      <c r="F16" s="71"/>
      <c r="G16" s="95">
        <f>SUM(G11:G15)</f>
        <v>0</v>
      </c>
      <c r="H16" s="71"/>
      <c r="I16" s="95">
        <f>SUM(I11:I15)</f>
        <v>0</v>
      </c>
      <c r="J16" s="71"/>
      <c r="K16" s="95">
        <f>SUM(K11:K15)</f>
        <v>0</v>
      </c>
      <c r="L16" s="71"/>
      <c r="M16" s="95">
        <f>SUM(M11:M15)</f>
        <v>0</v>
      </c>
      <c r="N16" s="71"/>
      <c r="O16" s="97">
        <f>SUM(O11:O15)</f>
        <v>0</v>
      </c>
    </row>
    <row r="17" spans="1:15" s="20" customFormat="1" ht="16.5" customHeight="1">
      <c r="A17" s="84" t="s">
        <v>18</v>
      </c>
      <c r="B17" s="211" t="s">
        <v>72</v>
      </c>
      <c r="C17" s="212"/>
      <c r="D17" s="213"/>
      <c r="E17" s="46" t="s">
        <v>73</v>
      </c>
      <c r="F17" s="72"/>
      <c r="G17" s="79"/>
      <c r="H17" s="72"/>
      <c r="I17" s="79"/>
      <c r="J17" s="72"/>
      <c r="K17" s="79"/>
      <c r="L17" s="72"/>
      <c r="M17" s="79"/>
      <c r="N17" s="72"/>
      <c r="O17" s="82"/>
    </row>
    <row r="18" spans="1:15" ht="25.5" customHeight="1">
      <c r="A18" s="67" t="s">
        <v>74</v>
      </c>
      <c r="B18" s="210" t="s">
        <v>75</v>
      </c>
      <c r="C18" s="210"/>
      <c r="D18" s="119"/>
      <c r="E18" s="90">
        <v>4</v>
      </c>
      <c r="F18" s="68"/>
      <c r="G18" s="94">
        <f t="shared" ref="G18:I19" si="13">F18*$E18</f>
        <v>0</v>
      </c>
      <c r="H18" s="68"/>
      <c r="I18" s="94">
        <f t="shared" si="13"/>
        <v>0</v>
      </c>
      <c r="J18" s="68"/>
      <c r="K18" s="94">
        <f t="shared" ref="K18" si="14">J18*$E18</f>
        <v>0</v>
      </c>
      <c r="L18" s="68"/>
      <c r="M18" s="94">
        <f t="shared" ref="M18" si="15">L18*$E18</f>
        <v>0</v>
      </c>
      <c r="N18" s="68"/>
      <c r="O18" s="96">
        <f t="shared" ref="O18" si="16">N18*$E18</f>
        <v>0</v>
      </c>
    </row>
    <row r="19" spans="1:15" ht="12" customHeight="1">
      <c r="A19" s="67" t="s">
        <v>76</v>
      </c>
      <c r="B19" s="217" t="s">
        <v>77</v>
      </c>
      <c r="C19" s="217"/>
      <c r="D19" s="218"/>
      <c r="E19" s="90">
        <v>4</v>
      </c>
      <c r="F19" s="68"/>
      <c r="G19" s="94">
        <f t="shared" si="13"/>
        <v>0</v>
      </c>
      <c r="H19" s="68"/>
      <c r="I19" s="94">
        <f t="shared" si="13"/>
        <v>0</v>
      </c>
      <c r="J19" s="68"/>
      <c r="K19" s="94">
        <f t="shared" ref="K19" si="17">J19*$E19</f>
        <v>0</v>
      </c>
      <c r="L19" s="68"/>
      <c r="M19" s="94">
        <f t="shared" ref="M19" si="18">L19*$E19</f>
        <v>0</v>
      </c>
      <c r="N19" s="68"/>
      <c r="O19" s="96">
        <f t="shared" ref="O19" si="19">N19*$E19</f>
        <v>0</v>
      </c>
    </row>
    <row r="20" spans="1:15" s="20" customFormat="1" ht="12" customHeight="1">
      <c r="A20" s="208" t="s">
        <v>78</v>
      </c>
      <c r="B20" s="152"/>
      <c r="C20" s="152"/>
      <c r="D20" s="8"/>
      <c r="E20" s="88">
        <f>SUM(E18:E19)</f>
        <v>8</v>
      </c>
      <c r="F20" s="71"/>
      <c r="G20" s="95">
        <f>SUM(G18:G19)</f>
        <v>0</v>
      </c>
      <c r="H20" s="71"/>
      <c r="I20" s="95">
        <f>SUM(I18:I19)</f>
        <v>0</v>
      </c>
      <c r="J20" s="71"/>
      <c r="K20" s="95">
        <f>SUM(K18:K19)</f>
        <v>0</v>
      </c>
      <c r="L20" s="71"/>
      <c r="M20" s="95">
        <f>SUM(M18:M19)</f>
        <v>0</v>
      </c>
      <c r="N20" s="71"/>
      <c r="O20" s="97">
        <f>SUM(O18:O19)</f>
        <v>0</v>
      </c>
    </row>
    <row r="21" spans="1:15" s="20" customFormat="1" ht="16.5" customHeight="1">
      <c r="A21" s="86" t="s">
        <v>79</v>
      </c>
      <c r="B21" s="183" t="s">
        <v>80</v>
      </c>
      <c r="C21" s="183"/>
      <c r="D21" s="27"/>
      <c r="E21" s="91">
        <v>8</v>
      </c>
      <c r="F21" s="93"/>
      <c r="G21" s="98">
        <f>F21*$E21</f>
        <v>0</v>
      </c>
      <c r="H21" s="93"/>
      <c r="I21" s="98">
        <f>H21*$E21</f>
        <v>0</v>
      </c>
      <c r="J21" s="93"/>
      <c r="K21" s="98">
        <f>J21*$E21</f>
        <v>0</v>
      </c>
      <c r="L21" s="93"/>
      <c r="M21" s="98">
        <f>L21*$E21</f>
        <v>0</v>
      </c>
      <c r="N21" s="93"/>
      <c r="O21" s="130">
        <f>N21*$E21</f>
        <v>0</v>
      </c>
    </row>
    <row r="22" spans="1:15" s="20" customFormat="1" ht="17.149999999999999" customHeight="1">
      <c r="A22" s="84" t="s">
        <v>22</v>
      </c>
      <c r="B22" s="204" t="s">
        <v>81</v>
      </c>
      <c r="C22" s="204"/>
      <c r="D22" s="26"/>
      <c r="E22" s="46"/>
      <c r="F22" s="72"/>
      <c r="G22" s="79"/>
      <c r="H22" s="72"/>
      <c r="I22" s="79"/>
      <c r="J22" s="72"/>
      <c r="K22" s="79"/>
      <c r="L22" s="72"/>
      <c r="M22" s="79"/>
      <c r="N22" s="72"/>
      <c r="O22" s="82"/>
    </row>
    <row r="23" spans="1:15" ht="12" hidden="1" customHeight="1">
      <c r="A23" s="13" t="s">
        <v>82</v>
      </c>
      <c r="B23" s="205" t="s">
        <v>83</v>
      </c>
      <c r="C23" s="205"/>
      <c r="D23" s="119"/>
      <c r="E23" s="35"/>
      <c r="F23" s="73"/>
      <c r="G23" s="78"/>
      <c r="H23" s="73"/>
      <c r="I23" s="78"/>
      <c r="J23" s="73"/>
      <c r="K23" s="78"/>
      <c r="L23" s="73"/>
      <c r="M23" s="78"/>
      <c r="N23" s="73"/>
      <c r="O23" s="81"/>
    </row>
    <row r="24" spans="1:15" ht="12" hidden="1" customHeight="1">
      <c r="A24" s="13" t="s">
        <v>84</v>
      </c>
      <c r="B24" s="154" t="s">
        <v>85</v>
      </c>
      <c r="C24" s="154"/>
      <c r="D24" s="119"/>
      <c r="E24" s="35"/>
      <c r="F24" s="73"/>
      <c r="G24" s="78"/>
      <c r="H24" s="73"/>
      <c r="I24" s="78"/>
      <c r="J24" s="73"/>
      <c r="K24" s="78"/>
      <c r="L24" s="73"/>
      <c r="M24" s="78"/>
      <c r="N24" s="73"/>
      <c r="O24" s="81"/>
    </row>
    <row r="25" spans="1:15" ht="12" hidden="1" customHeight="1">
      <c r="A25" s="13"/>
      <c r="B25" s="147" t="s">
        <v>86</v>
      </c>
      <c r="C25" s="147"/>
      <c r="D25" s="119"/>
      <c r="E25" s="90"/>
      <c r="F25" s="68"/>
      <c r="G25" s="94">
        <f t="shared" ref="G25:I26" si="20">F25*$E25</f>
        <v>0</v>
      </c>
      <c r="H25" s="68"/>
      <c r="I25" s="94">
        <f t="shared" si="20"/>
        <v>0</v>
      </c>
      <c r="J25" s="68"/>
      <c r="K25" s="94">
        <f t="shared" ref="K25" si="21">J25*$E25</f>
        <v>0</v>
      </c>
      <c r="L25" s="68"/>
      <c r="M25" s="94">
        <f t="shared" ref="M25" si="22">L25*$E25</f>
        <v>0</v>
      </c>
      <c r="N25" s="68"/>
      <c r="O25" s="96">
        <f t="shared" ref="O25" si="23">N25*$E25</f>
        <v>0</v>
      </c>
    </row>
    <row r="26" spans="1:15" ht="12" hidden="1" customHeight="1">
      <c r="A26" s="13"/>
      <c r="B26" s="171" t="s">
        <v>87</v>
      </c>
      <c r="C26" s="171"/>
      <c r="D26" s="119"/>
      <c r="E26" s="90"/>
      <c r="F26" s="68"/>
      <c r="G26" s="94">
        <f t="shared" si="20"/>
        <v>0</v>
      </c>
      <c r="H26" s="68"/>
      <c r="I26" s="94">
        <f t="shared" si="20"/>
        <v>0</v>
      </c>
      <c r="J26" s="68"/>
      <c r="K26" s="94">
        <f t="shared" ref="K26" si="24">J26*$E26</f>
        <v>0</v>
      </c>
      <c r="L26" s="68"/>
      <c r="M26" s="94">
        <f t="shared" ref="M26" si="25">L26*$E26</f>
        <v>0</v>
      </c>
      <c r="N26" s="68"/>
      <c r="O26" s="96">
        <f t="shared" ref="O26" si="26">N26*$E26</f>
        <v>0</v>
      </c>
    </row>
    <row r="27" spans="1:15" ht="12" hidden="1" customHeight="1">
      <c r="A27" s="13" t="s">
        <v>88</v>
      </c>
      <c r="B27" s="154" t="s">
        <v>89</v>
      </c>
      <c r="C27" s="154"/>
      <c r="D27" s="119"/>
      <c r="E27" s="35"/>
      <c r="F27" s="73"/>
      <c r="G27" s="78"/>
      <c r="H27" s="73"/>
      <c r="I27" s="78"/>
      <c r="J27" s="73"/>
      <c r="K27" s="78"/>
      <c r="L27" s="73"/>
      <c r="M27" s="78"/>
      <c r="N27" s="73"/>
      <c r="O27" s="81"/>
    </row>
    <row r="28" spans="1:15" ht="12" hidden="1" customHeight="1">
      <c r="A28" s="13"/>
      <c r="B28" s="176" t="s">
        <v>90</v>
      </c>
      <c r="C28" s="176"/>
      <c r="D28" s="60"/>
      <c r="E28" s="34"/>
      <c r="F28" s="74"/>
      <c r="G28" s="80"/>
      <c r="H28" s="74"/>
      <c r="I28" s="80"/>
      <c r="J28" s="74"/>
      <c r="K28" s="80"/>
      <c r="L28" s="74"/>
      <c r="M28" s="80"/>
      <c r="N28" s="74"/>
      <c r="O28" s="83"/>
    </row>
    <row r="29" spans="1:15" ht="10" hidden="1">
      <c r="A29" s="13"/>
      <c r="B29" s="178" t="s">
        <v>91</v>
      </c>
      <c r="C29" s="147"/>
      <c r="D29" s="119"/>
      <c r="E29" s="90"/>
      <c r="F29" s="68"/>
      <c r="G29" s="94">
        <f t="shared" ref="G29:I31" si="27">F29*$E29</f>
        <v>0</v>
      </c>
      <c r="H29" s="68"/>
      <c r="I29" s="94">
        <f t="shared" si="27"/>
        <v>0</v>
      </c>
      <c r="J29" s="68"/>
      <c r="K29" s="94">
        <f t="shared" ref="K29" si="28">J29*$E29</f>
        <v>0</v>
      </c>
      <c r="L29" s="68"/>
      <c r="M29" s="94">
        <f t="shared" ref="M29" si="29">L29*$E29</f>
        <v>0</v>
      </c>
      <c r="N29" s="68"/>
      <c r="O29" s="99">
        <f t="shared" ref="O29" si="30">N29*$E29</f>
        <v>0</v>
      </c>
    </row>
    <row r="30" spans="1:15" ht="12" hidden="1" customHeight="1">
      <c r="A30" s="13"/>
      <c r="B30" s="177" t="s">
        <v>92</v>
      </c>
      <c r="C30" s="177"/>
      <c r="D30" s="119"/>
      <c r="E30" s="90"/>
      <c r="F30" s="68"/>
      <c r="G30" s="94">
        <f t="shared" si="27"/>
        <v>0</v>
      </c>
      <c r="H30" s="68"/>
      <c r="I30" s="94">
        <f t="shared" si="27"/>
        <v>0</v>
      </c>
      <c r="J30" s="68"/>
      <c r="K30" s="94">
        <f t="shared" ref="K30" si="31">J30*$E30</f>
        <v>0</v>
      </c>
      <c r="L30" s="68"/>
      <c r="M30" s="94">
        <f t="shared" ref="M30" si="32">L30*$E30</f>
        <v>0</v>
      </c>
      <c r="N30" s="68"/>
      <c r="O30" s="96">
        <f t="shared" ref="O30" si="33">N30*$E30</f>
        <v>0</v>
      </c>
    </row>
    <row r="31" spans="1:15" ht="12" hidden="1" customHeight="1">
      <c r="A31" s="13"/>
      <c r="B31" s="176" t="s">
        <v>93</v>
      </c>
      <c r="C31" s="176"/>
      <c r="D31" s="119"/>
      <c r="E31" s="90"/>
      <c r="F31" s="68"/>
      <c r="G31" s="94">
        <f t="shared" si="27"/>
        <v>0</v>
      </c>
      <c r="H31" s="68"/>
      <c r="I31" s="94">
        <f t="shared" si="27"/>
        <v>0</v>
      </c>
      <c r="J31" s="68"/>
      <c r="K31" s="94">
        <f t="shared" ref="K31" si="34">J31*$E31</f>
        <v>0</v>
      </c>
      <c r="L31" s="68"/>
      <c r="M31" s="94">
        <f t="shared" ref="M31" si="35">L31*$E31</f>
        <v>0</v>
      </c>
      <c r="N31" s="68"/>
      <c r="O31" s="96">
        <f t="shared" ref="O31" si="36">N31*$E31</f>
        <v>0</v>
      </c>
    </row>
    <row r="32" spans="1:15" ht="12" hidden="1" customHeight="1">
      <c r="A32" s="13" t="s">
        <v>94</v>
      </c>
      <c r="B32" s="148" t="s">
        <v>95</v>
      </c>
      <c r="C32" s="148"/>
      <c r="D32" s="119"/>
      <c r="E32" s="34"/>
      <c r="F32" s="74"/>
      <c r="G32" s="80"/>
      <c r="H32" s="74"/>
      <c r="I32" s="80"/>
      <c r="J32" s="74"/>
      <c r="K32" s="80"/>
      <c r="L32" s="74"/>
      <c r="M32" s="80"/>
      <c r="N32" s="74"/>
      <c r="O32" s="83"/>
    </row>
    <row r="33" spans="1:15" ht="12" hidden="1" customHeight="1">
      <c r="A33" s="13"/>
      <c r="B33" s="175" t="s">
        <v>96</v>
      </c>
      <c r="C33" s="175"/>
      <c r="D33" s="119"/>
      <c r="E33" s="90"/>
      <c r="F33" s="68"/>
      <c r="G33" s="94">
        <f>F33*$E33</f>
        <v>0</v>
      </c>
      <c r="H33" s="68"/>
      <c r="I33" s="94">
        <f>H33*$E33</f>
        <v>0</v>
      </c>
      <c r="J33" s="68"/>
      <c r="K33" s="94">
        <f>J33*$E33</f>
        <v>0</v>
      </c>
      <c r="L33" s="68"/>
      <c r="M33" s="94">
        <f>L33*$E33</f>
        <v>0</v>
      </c>
      <c r="N33" s="68"/>
      <c r="O33" s="96">
        <f>N33*$E33</f>
        <v>0</v>
      </c>
    </row>
    <row r="34" spans="1:15" ht="12" hidden="1" customHeight="1">
      <c r="A34" s="13" t="s">
        <v>97</v>
      </c>
      <c r="B34" s="176" t="s">
        <v>98</v>
      </c>
      <c r="C34" s="176"/>
      <c r="D34" s="60"/>
      <c r="E34" s="34"/>
      <c r="F34" s="74"/>
      <c r="G34" s="80"/>
      <c r="H34" s="74"/>
      <c r="I34" s="80"/>
      <c r="J34" s="74"/>
      <c r="K34" s="80"/>
      <c r="L34" s="74"/>
      <c r="M34" s="80"/>
      <c r="N34" s="74"/>
      <c r="O34" s="83"/>
    </row>
    <row r="35" spans="1:15" ht="12" hidden="1" customHeight="1">
      <c r="A35" s="13"/>
      <c r="B35" s="155" t="s">
        <v>99</v>
      </c>
      <c r="C35" s="155"/>
      <c r="D35" s="119"/>
      <c r="E35" s="90"/>
      <c r="F35" s="68"/>
      <c r="G35" s="94">
        <f>F35*$E35</f>
        <v>0</v>
      </c>
      <c r="H35" s="68"/>
      <c r="I35" s="94">
        <f>H35*$E35</f>
        <v>0</v>
      </c>
      <c r="J35" s="68"/>
      <c r="K35" s="94">
        <f>J35*$E35</f>
        <v>0</v>
      </c>
      <c r="L35" s="68"/>
      <c r="M35" s="94">
        <f>L35*$E35</f>
        <v>0</v>
      </c>
      <c r="N35" s="68"/>
      <c r="O35" s="96">
        <f>N35*$E35</f>
        <v>0</v>
      </c>
    </row>
    <row r="36" spans="1:15" s="20" customFormat="1" ht="12" hidden="1" customHeight="1">
      <c r="A36" s="174" t="s">
        <v>100</v>
      </c>
      <c r="B36" s="169"/>
      <c r="C36" s="169"/>
      <c r="D36" s="9"/>
      <c r="E36" s="89">
        <f>SUM(E25:E35)</f>
        <v>0</v>
      </c>
      <c r="F36" s="71"/>
      <c r="G36" s="100">
        <f>SUM(G25:G35)</f>
        <v>0</v>
      </c>
      <c r="H36" s="71"/>
      <c r="I36" s="100">
        <f>SUM(I25:I35)</f>
        <v>0</v>
      </c>
      <c r="J36" s="71"/>
      <c r="K36" s="100">
        <f>SUM(K25:K35)</f>
        <v>0</v>
      </c>
      <c r="L36" s="71"/>
      <c r="M36" s="100">
        <f>SUM(M25:M35)</f>
        <v>0</v>
      </c>
      <c r="N36" s="71"/>
      <c r="O36" s="101">
        <f>SUM(O25:O35)</f>
        <v>0</v>
      </c>
    </row>
    <row r="37" spans="1:15" ht="12" customHeight="1">
      <c r="A37" s="4" t="s">
        <v>101</v>
      </c>
      <c r="B37" s="153" t="s">
        <v>153</v>
      </c>
      <c r="C37" s="153"/>
      <c r="D37" s="119"/>
      <c r="E37" s="35"/>
      <c r="F37" s="73"/>
      <c r="G37" s="78"/>
      <c r="H37" s="73"/>
      <c r="I37" s="78"/>
      <c r="J37" s="73"/>
      <c r="K37" s="78"/>
      <c r="L37" s="73"/>
      <c r="M37" s="78"/>
      <c r="N37" s="73"/>
      <c r="O37" s="81"/>
    </row>
    <row r="38" spans="1:15" ht="12" customHeight="1">
      <c r="A38" s="4" t="s">
        <v>102</v>
      </c>
      <c r="B38" s="146" t="s">
        <v>85</v>
      </c>
      <c r="C38" s="146"/>
      <c r="D38" s="119"/>
      <c r="E38" s="92"/>
      <c r="F38" s="73"/>
      <c r="G38" s="78"/>
      <c r="H38" s="73"/>
      <c r="I38" s="78"/>
      <c r="J38" s="73"/>
      <c r="K38" s="78"/>
      <c r="L38" s="73"/>
      <c r="M38" s="78"/>
      <c r="N38" s="73"/>
      <c r="O38" s="81"/>
    </row>
    <row r="39" spans="1:15" ht="12" customHeight="1">
      <c r="A39" s="4"/>
      <c r="B39" s="147" t="s">
        <v>103</v>
      </c>
      <c r="C39" s="147"/>
      <c r="D39" s="119"/>
      <c r="E39" s="90"/>
      <c r="F39" s="68"/>
      <c r="G39" s="94">
        <f t="shared" ref="G39:I40" si="37">F39*$E39</f>
        <v>0</v>
      </c>
      <c r="H39" s="68"/>
      <c r="I39" s="94">
        <f t="shared" si="37"/>
        <v>0</v>
      </c>
      <c r="J39" s="68"/>
      <c r="K39" s="94">
        <f t="shared" ref="K39" si="38">J39*$E39</f>
        <v>0</v>
      </c>
      <c r="L39" s="68"/>
      <c r="M39" s="94">
        <f t="shared" ref="M39" si="39">L39*$E39</f>
        <v>0</v>
      </c>
      <c r="N39" s="68"/>
      <c r="O39" s="96">
        <f t="shared" ref="O39" si="40">N39*$E39</f>
        <v>0</v>
      </c>
    </row>
    <row r="40" spans="1:15" ht="12" customHeight="1">
      <c r="B40" s="171" t="s">
        <v>104</v>
      </c>
      <c r="C40" s="171"/>
      <c r="D40" s="119"/>
      <c r="E40" s="90">
        <v>10</v>
      </c>
      <c r="F40" s="68"/>
      <c r="G40" s="94">
        <f t="shared" si="37"/>
        <v>0</v>
      </c>
      <c r="H40" s="68"/>
      <c r="I40" s="94">
        <f t="shared" si="37"/>
        <v>0</v>
      </c>
      <c r="J40" s="68"/>
      <c r="K40" s="94">
        <f t="shared" ref="K40" si="41">J40*$E40</f>
        <v>0</v>
      </c>
      <c r="L40" s="68"/>
      <c r="M40" s="94">
        <f t="shared" ref="M40" si="42">L40*$E40</f>
        <v>0</v>
      </c>
      <c r="N40" s="68"/>
      <c r="O40" s="96">
        <f t="shared" ref="O40" si="43">N40*$E40</f>
        <v>0</v>
      </c>
    </row>
    <row r="41" spans="1:15" ht="12" customHeight="1">
      <c r="A41" s="4" t="s">
        <v>105</v>
      </c>
      <c r="B41" s="154" t="s">
        <v>89</v>
      </c>
      <c r="C41" s="154"/>
      <c r="D41" s="119"/>
      <c r="E41" s="36"/>
      <c r="F41" s="75"/>
      <c r="G41" s="78"/>
      <c r="H41" s="75"/>
      <c r="I41" s="78"/>
      <c r="J41" s="75"/>
      <c r="K41" s="78"/>
      <c r="L41" s="75"/>
      <c r="M41" s="78"/>
      <c r="N41" s="75"/>
      <c r="O41" s="81"/>
    </row>
    <row r="42" spans="1:15" ht="12" customHeight="1">
      <c r="A42" s="4"/>
      <c r="B42" s="146" t="s">
        <v>90</v>
      </c>
      <c r="C42" s="146"/>
      <c r="D42" s="60"/>
      <c r="E42" s="61"/>
      <c r="F42" s="76"/>
      <c r="G42" s="80"/>
      <c r="H42" s="76"/>
      <c r="I42" s="80"/>
      <c r="J42" s="76"/>
      <c r="K42" s="80"/>
      <c r="L42" s="76"/>
      <c r="M42" s="80"/>
      <c r="N42" s="76"/>
      <c r="O42" s="83"/>
    </row>
    <row r="43" spans="1:15" s="23" customFormat="1" ht="24" customHeight="1">
      <c r="A43" s="135"/>
      <c r="B43" s="178" t="s">
        <v>151</v>
      </c>
      <c r="C43" s="178"/>
      <c r="D43" s="127"/>
      <c r="E43" s="136">
        <v>15</v>
      </c>
      <c r="F43" s="137"/>
      <c r="G43" s="138">
        <f t="shared" ref="G43:I45" si="44">F43*$E43</f>
        <v>0</v>
      </c>
      <c r="H43" s="137"/>
      <c r="I43" s="138">
        <f t="shared" si="44"/>
        <v>0</v>
      </c>
      <c r="J43" s="137"/>
      <c r="K43" s="138">
        <f t="shared" ref="K43" si="45">J43*$E43</f>
        <v>0</v>
      </c>
      <c r="L43" s="137"/>
      <c r="M43" s="138">
        <f t="shared" ref="M43" si="46">L43*$E43</f>
        <v>0</v>
      </c>
      <c r="N43" s="137"/>
      <c r="O43" s="139">
        <f t="shared" ref="O43" si="47">N43*$E43</f>
        <v>0</v>
      </c>
    </row>
    <row r="44" spans="1:15" ht="12" customHeight="1">
      <c r="A44" s="4"/>
      <c r="B44" s="148" t="s">
        <v>92</v>
      </c>
      <c r="C44" s="148"/>
      <c r="D44" s="119"/>
      <c r="E44" s="90">
        <v>5</v>
      </c>
      <c r="F44" s="68"/>
      <c r="G44" s="94">
        <f t="shared" si="44"/>
        <v>0</v>
      </c>
      <c r="H44" s="68"/>
      <c r="I44" s="94">
        <f t="shared" si="44"/>
        <v>0</v>
      </c>
      <c r="J44" s="68"/>
      <c r="K44" s="94">
        <f t="shared" ref="K44" si="48">J44*$E44</f>
        <v>0</v>
      </c>
      <c r="L44" s="68"/>
      <c r="M44" s="94">
        <f t="shared" ref="M44" si="49">L44*$E44</f>
        <v>0</v>
      </c>
      <c r="N44" s="68"/>
      <c r="O44" s="96">
        <f t="shared" ref="O44" si="50">N44*$E44</f>
        <v>0</v>
      </c>
    </row>
    <row r="45" spans="1:15" ht="12" customHeight="1">
      <c r="A45" s="4"/>
      <c r="B45" s="148" t="s">
        <v>93</v>
      </c>
      <c r="C45" s="148"/>
      <c r="D45" s="119"/>
      <c r="E45" s="90"/>
      <c r="F45" s="68"/>
      <c r="G45" s="94">
        <f t="shared" si="44"/>
        <v>0</v>
      </c>
      <c r="H45" s="68"/>
      <c r="I45" s="94">
        <f t="shared" si="44"/>
        <v>0</v>
      </c>
      <c r="J45" s="68"/>
      <c r="K45" s="94">
        <f t="shared" ref="K45" si="51">J45*$E45</f>
        <v>0</v>
      </c>
      <c r="L45" s="68"/>
      <c r="M45" s="94">
        <f t="shared" ref="M45" si="52">L45*$E45</f>
        <v>0</v>
      </c>
      <c r="N45" s="68"/>
      <c r="O45" s="96">
        <f t="shared" ref="O45" si="53">N45*$E45</f>
        <v>0</v>
      </c>
    </row>
    <row r="46" spans="1:15" ht="12" customHeight="1">
      <c r="A46" s="4" t="s">
        <v>106</v>
      </c>
      <c r="B46" s="148" t="s">
        <v>95</v>
      </c>
      <c r="C46" s="148"/>
      <c r="D46" s="119"/>
      <c r="E46" s="61"/>
      <c r="F46" s="76"/>
      <c r="G46" s="80"/>
      <c r="H46" s="76"/>
      <c r="I46" s="80"/>
      <c r="J46" s="76"/>
      <c r="K46" s="80"/>
      <c r="L46" s="76"/>
      <c r="M46" s="80"/>
      <c r="N46" s="76"/>
      <c r="O46" s="83"/>
    </row>
    <row r="47" spans="1:15" ht="12" customHeight="1">
      <c r="A47" s="4"/>
      <c r="B47" s="175" t="s">
        <v>96</v>
      </c>
      <c r="C47" s="175"/>
      <c r="D47" s="119"/>
      <c r="E47" s="90"/>
      <c r="F47" s="68"/>
      <c r="G47" s="94">
        <f>F47*$E47</f>
        <v>0</v>
      </c>
      <c r="H47" s="68"/>
      <c r="I47" s="94">
        <f>H47*$E47</f>
        <v>0</v>
      </c>
      <c r="J47" s="68"/>
      <c r="K47" s="94">
        <f>J47*$E47</f>
        <v>0</v>
      </c>
      <c r="L47" s="68"/>
      <c r="M47" s="94">
        <f>L47*$E47</f>
        <v>0</v>
      </c>
      <c r="N47" s="68"/>
      <c r="O47" s="96">
        <f>N47*$E47</f>
        <v>0</v>
      </c>
    </row>
    <row r="48" spans="1:15" ht="12" customHeight="1">
      <c r="A48" s="4" t="s">
        <v>107</v>
      </c>
      <c r="B48" s="176" t="s">
        <v>98</v>
      </c>
      <c r="C48" s="176"/>
      <c r="D48" s="60"/>
      <c r="E48" s="61"/>
      <c r="F48" s="76"/>
      <c r="G48" s="80"/>
      <c r="H48" s="76"/>
      <c r="I48" s="80"/>
      <c r="J48" s="76"/>
      <c r="K48" s="80"/>
      <c r="L48" s="76"/>
      <c r="M48" s="80"/>
      <c r="N48" s="76"/>
      <c r="O48" s="83"/>
    </row>
    <row r="49" spans="1:15" ht="12" customHeight="1">
      <c r="B49" s="155" t="s">
        <v>150</v>
      </c>
      <c r="C49" s="155"/>
      <c r="D49" s="119"/>
      <c r="E49" s="90">
        <v>5</v>
      </c>
      <c r="F49" s="68"/>
      <c r="G49" s="94">
        <f>F49*$E49</f>
        <v>0</v>
      </c>
      <c r="H49" s="68"/>
      <c r="I49" s="94">
        <f>H49*$E49</f>
        <v>0</v>
      </c>
      <c r="J49" s="68"/>
      <c r="K49" s="94">
        <f>J49*$E49</f>
        <v>0</v>
      </c>
      <c r="L49" s="68"/>
      <c r="M49" s="94">
        <f>L49*$E49</f>
        <v>0</v>
      </c>
      <c r="N49" s="68"/>
      <c r="O49" s="96">
        <f>N49*$E49</f>
        <v>0</v>
      </c>
    </row>
    <row r="50" spans="1:15" ht="12" customHeight="1">
      <c r="A50" s="174" t="s">
        <v>108</v>
      </c>
      <c r="B50" s="169"/>
      <c r="C50" s="169"/>
      <c r="D50" s="9"/>
      <c r="E50" s="88">
        <f>SUM(E39:E49)</f>
        <v>35</v>
      </c>
      <c r="F50" s="71"/>
      <c r="G50" s="100">
        <f>SUM(G39:G49)</f>
        <v>0</v>
      </c>
      <c r="H50" s="71"/>
      <c r="I50" s="100">
        <f>SUM(I39:I49)</f>
        <v>0</v>
      </c>
      <c r="J50" s="71"/>
      <c r="K50" s="100">
        <f>SUM(K39:K49)</f>
        <v>0</v>
      </c>
      <c r="L50" s="71"/>
      <c r="M50" s="100">
        <f>SUM(M39:M49)</f>
        <v>0</v>
      </c>
      <c r="N50" s="71"/>
      <c r="O50" s="101">
        <f>SUM(O39:O49)</f>
        <v>0</v>
      </c>
    </row>
    <row r="51" spans="1:15" ht="12" customHeight="1">
      <c r="A51" s="4" t="s">
        <v>109</v>
      </c>
      <c r="B51" s="153" t="s">
        <v>152</v>
      </c>
      <c r="C51" s="153"/>
      <c r="D51" s="119"/>
      <c r="E51" s="35"/>
      <c r="F51" s="73"/>
      <c r="G51" s="78"/>
      <c r="H51" s="73"/>
      <c r="I51" s="78"/>
      <c r="J51" s="73"/>
      <c r="K51" s="78"/>
      <c r="L51" s="73"/>
      <c r="M51" s="78"/>
      <c r="N51" s="73"/>
      <c r="O51" s="81"/>
    </row>
    <row r="52" spans="1:15" ht="12" customHeight="1">
      <c r="A52" s="4" t="s">
        <v>110</v>
      </c>
      <c r="B52" s="146" t="s">
        <v>85</v>
      </c>
      <c r="C52" s="146"/>
      <c r="D52" s="119"/>
      <c r="E52" s="35"/>
      <c r="F52" s="73"/>
      <c r="G52" s="78"/>
      <c r="H52" s="73"/>
      <c r="I52" s="78"/>
      <c r="J52" s="73"/>
      <c r="K52" s="78"/>
      <c r="L52" s="73"/>
      <c r="M52" s="78"/>
      <c r="N52" s="73"/>
      <c r="O52" s="81"/>
    </row>
    <row r="53" spans="1:15" ht="12" customHeight="1">
      <c r="A53" s="4"/>
      <c r="B53" s="147" t="s">
        <v>103</v>
      </c>
      <c r="C53" s="147"/>
      <c r="D53" s="119"/>
      <c r="E53" s="90"/>
      <c r="F53" s="68"/>
      <c r="G53" s="94">
        <f t="shared" ref="G53:I54" si="54">F53*$E53</f>
        <v>0</v>
      </c>
      <c r="H53" s="68"/>
      <c r="I53" s="94">
        <f t="shared" si="54"/>
        <v>0</v>
      </c>
      <c r="J53" s="68"/>
      <c r="K53" s="94">
        <f t="shared" ref="K53" si="55">J53*$E53</f>
        <v>0</v>
      </c>
      <c r="L53" s="68"/>
      <c r="M53" s="94">
        <f t="shared" ref="M53" si="56">L53*$E53</f>
        <v>0</v>
      </c>
      <c r="N53" s="68"/>
      <c r="O53" s="96">
        <f t="shared" ref="O53" si="57">N53*$E53</f>
        <v>0</v>
      </c>
    </row>
    <row r="54" spans="1:15" ht="12" customHeight="1">
      <c r="B54" s="171" t="s">
        <v>104</v>
      </c>
      <c r="C54" s="171"/>
      <c r="D54" s="119"/>
      <c r="E54" s="90">
        <v>10</v>
      </c>
      <c r="F54" s="68"/>
      <c r="G54" s="94">
        <f t="shared" si="54"/>
        <v>0</v>
      </c>
      <c r="H54" s="68"/>
      <c r="I54" s="94">
        <f t="shared" si="54"/>
        <v>0</v>
      </c>
      <c r="J54" s="68"/>
      <c r="K54" s="94">
        <f t="shared" ref="K54" si="58">J54*$E54</f>
        <v>0</v>
      </c>
      <c r="L54" s="68"/>
      <c r="M54" s="94">
        <f t="shared" ref="M54" si="59">L54*$E54</f>
        <v>0</v>
      </c>
      <c r="N54" s="68"/>
      <c r="O54" s="96">
        <f t="shared" ref="O54" si="60">N54*$E54</f>
        <v>0</v>
      </c>
    </row>
    <row r="55" spans="1:15" ht="12" customHeight="1">
      <c r="A55" s="4" t="s">
        <v>111</v>
      </c>
      <c r="B55" s="154" t="s">
        <v>89</v>
      </c>
      <c r="C55" s="154"/>
      <c r="D55" s="119"/>
      <c r="E55" s="36"/>
      <c r="F55" s="75"/>
      <c r="G55" s="78"/>
      <c r="H55" s="75"/>
      <c r="I55" s="78"/>
      <c r="J55" s="75"/>
      <c r="K55" s="78"/>
      <c r="L55" s="75"/>
      <c r="M55" s="78"/>
      <c r="N55" s="75"/>
      <c r="O55" s="81"/>
    </row>
    <row r="56" spans="1:15" ht="12" customHeight="1">
      <c r="A56" s="4"/>
      <c r="B56" s="146" t="s">
        <v>90</v>
      </c>
      <c r="C56" s="146"/>
      <c r="D56" s="60"/>
      <c r="E56" s="61"/>
      <c r="F56" s="76"/>
      <c r="G56" s="80"/>
      <c r="H56" s="76"/>
      <c r="I56" s="80"/>
      <c r="J56" s="76"/>
      <c r="K56" s="80"/>
      <c r="L56" s="76"/>
      <c r="M56" s="80"/>
      <c r="N56" s="76"/>
      <c r="O56" s="83"/>
    </row>
    <row r="57" spans="1:15" ht="12" customHeight="1">
      <c r="A57" s="4"/>
      <c r="B57" s="147" t="s">
        <v>154</v>
      </c>
      <c r="C57" s="147"/>
      <c r="D57" s="119"/>
      <c r="E57" s="90">
        <v>10</v>
      </c>
      <c r="F57" s="68"/>
      <c r="G57" s="94">
        <f t="shared" ref="G57:I59" si="61">F57*$E57</f>
        <v>0</v>
      </c>
      <c r="H57" s="68"/>
      <c r="I57" s="94">
        <f t="shared" si="61"/>
        <v>0</v>
      </c>
      <c r="J57" s="68"/>
      <c r="K57" s="94">
        <f t="shared" ref="K57" si="62">J57*$E57</f>
        <v>0</v>
      </c>
      <c r="L57" s="68"/>
      <c r="M57" s="94">
        <f t="shared" ref="M57" si="63">L57*$E57</f>
        <v>0</v>
      </c>
      <c r="N57" s="68"/>
      <c r="O57" s="99">
        <f t="shared" ref="O57" si="64">N57*$E57</f>
        <v>0</v>
      </c>
    </row>
    <row r="58" spans="1:15" ht="12" customHeight="1">
      <c r="A58" s="4"/>
      <c r="B58" s="148" t="s">
        <v>92</v>
      </c>
      <c r="C58" s="148"/>
      <c r="D58" s="119"/>
      <c r="E58" s="90"/>
      <c r="F58" s="68"/>
      <c r="G58" s="94">
        <f t="shared" si="61"/>
        <v>0</v>
      </c>
      <c r="H58" s="68"/>
      <c r="I58" s="94">
        <f t="shared" si="61"/>
        <v>0</v>
      </c>
      <c r="J58" s="68"/>
      <c r="K58" s="94">
        <f t="shared" ref="K58" si="65">J58*$E58</f>
        <v>0</v>
      </c>
      <c r="L58" s="68"/>
      <c r="M58" s="94">
        <f t="shared" ref="M58" si="66">L58*$E58</f>
        <v>0</v>
      </c>
      <c r="N58" s="68"/>
      <c r="O58" s="96">
        <f t="shared" ref="O58" si="67">N58*$E58</f>
        <v>0</v>
      </c>
    </row>
    <row r="59" spans="1:15" ht="12" customHeight="1">
      <c r="A59" s="4"/>
      <c r="B59" s="148" t="s">
        <v>93</v>
      </c>
      <c r="C59" s="148"/>
      <c r="D59" s="119"/>
      <c r="E59" s="90"/>
      <c r="F59" s="68"/>
      <c r="G59" s="94">
        <f t="shared" si="61"/>
        <v>0</v>
      </c>
      <c r="H59" s="68"/>
      <c r="I59" s="94">
        <f t="shared" si="61"/>
        <v>0</v>
      </c>
      <c r="J59" s="68"/>
      <c r="K59" s="94">
        <f t="shared" ref="K59" si="68">J59*$E59</f>
        <v>0</v>
      </c>
      <c r="L59" s="68"/>
      <c r="M59" s="94">
        <f t="shared" ref="M59" si="69">L59*$E59</f>
        <v>0</v>
      </c>
      <c r="N59" s="68"/>
      <c r="O59" s="96">
        <f t="shared" ref="O59" si="70">N59*$E59</f>
        <v>0</v>
      </c>
    </row>
    <row r="60" spans="1:15" ht="12" customHeight="1">
      <c r="A60" s="4" t="s">
        <v>112</v>
      </c>
      <c r="B60" s="148" t="s">
        <v>95</v>
      </c>
      <c r="C60" s="148"/>
      <c r="D60" s="119"/>
      <c r="E60" s="61"/>
      <c r="F60" s="76"/>
      <c r="G60" s="80"/>
      <c r="H60" s="76"/>
      <c r="I60" s="80"/>
      <c r="J60" s="76"/>
      <c r="K60" s="80"/>
      <c r="L60" s="76"/>
      <c r="M60" s="80"/>
      <c r="N60" s="76"/>
      <c r="O60" s="83"/>
    </row>
    <row r="61" spans="1:15" ht="12" customHeight="1">
      <c r="A61" s="4"/>
      <c r="B61" s="175" t="s">
        <v>96</v>
      </c>
      <c r="C61" s="175"/>
      <c r="D61" s="119"/>
      <c r="E61" s="90"/>
      <c r="F61" s="68"/>
      <c r="G61" s="94">
        <f>F61*$E61</f>
        <v>0</v>
      </c>
      <c r="H61" s="68"/>
      <c r="I61" s="94">
        <f>H61*$E61</f>
        <v>0</v>
      </c>
      <c r="J61" s="68"/>
      <c r="K61" s="94">
        <f>J61*$E61</f>
        <v>0</v>
      </c>
      <c r="L61" s="68"/>
      <c r="M61" s="94">
        <f>L61*$E61</f>
        <v>0</v>
      </c>
      <c r="N61" s="68"/>
      <c r="O61" s="96">
        <f>N61*$E61</f>
        <v>0</v>
      </c>
    </row>
    <row r="62" spans="1:15" ht="12" customHeight="1">
      <c r="A62" s="4" t="s">
        <v>113</v>
      </c>
      <c r="B62" s="176" t="s">
        <v>98</v>
      </c>
      <c r="C62" s="176"/>
      <c r="D62" s="60"/>
      <c r="E62" s="61"/>
      <c r="F62" s="76"/>
      <c r="G62" s="80"/>
      <c r="H62" s="76"/>
      <c r="I62" s="80"/>
      <c r="J62" s="76"/>
      <c r="K62" s="80"/>
      <c r="L62" s="76"/>
      <c r="M62" s="80"/>
      <c r="N62" s="76"/>
      <c r="O62" s="83"/>
    </row>
    <row r="63" spans="1:15" ht="12" customHeight="1">
      <c r="B63" s="155" t="s">
        <v>99</v>
      </c>
      <c r="C63" s="155"/>
      <c r="D63" s="119"/>
      <c r="E63" s="90"/>
      <c r="F63" s="68"/>
      <c r="G63" s="94">
        <f>F63*$E63</f>
        <v>0</v>
      </c>
      <c r="H63" s="68"/>
      <c r="I63" s="94">
        <f>H63*$E63</f>
        <v>0</v>
      </c>
      <c r="J63" s="68"/>
      <c r="K63" s="94">
        <f>J63*$E63</f>
        <v>0</v>
      </c>
      <c r="L63" s="68"/>
      <c r="M63" s="94">
        <f>L63*$E63</f>
        <v>0</v>
      </c>
      <c r="N63" s="68"/>
      <c r="O63" s="96">
        <f>N63*$E63</f>
        <v>0</v>
      </c>
    </row>
    <row r="64" spans="1:15" ht="12" customHeight="1">
      <c r="A64" s="174" t="s">
        <v>114</v>
      </c>
      <c r="B64" s="169"/>
      <c r="C64" s="169"/>
      <c r="D64" s="9"/>
      <c r="E64" s="88">
        <f>SUM(E53:E63)</f>
        <v>20</v>
      </c>
      <c r="F64" s="71"/>
      <c r="G64" s="100">
        <f>SUM(G53:G63)</f>
        <v>0</v>
      </c>
      <c r="H64" s="71"/>
      <c r="I64" s="100">
        <f>SUM(I53:I63)</f>
        <v>0</v>
      </c>
      <c r="J64" s="71"/>
      <c r="K64" s="100">
        <f>SUM(K53:K63)</f>
        <v>0</v>
      </c>
      <c r="L64" s="71"/>
      <c r="M64" s="100">
        <f>SUM(M53:M63)</f>
        <v>0</v>
      </c>
      <c r="N64" s="71"/>
      <c r="O64" s="101">
        <f>SUM(O53:O63)</f>
        <v>0</v>
      </c>
    </row>
    <row r="65" spans="1:15" ht="12" hidden="1" customHeight="1">
      <c r="A65" s="4" t="s">
        <v>115</v>
      </c>
      <c r="B65" s="153" t="s">
        <v>116</v>
      </c>
      <c r="C65" s="153"/>
      <c r="D65" s="119"/>
      <c r="E65" s="35"/>
      <c r="F65" s="73"/>
      <c r="G65" s="78"/>
      <c r="H65" s="73"/>
      <c r="I65" s="78"/>
      <c r="J65" s="73"/>
      <c r="K65" s="78"/>
      <c r="L65" s="73"/>
      <c r="M65" s="78"/>
      <c r="N65" s="73"/>
      <c r="O65" s="81"/>
    </row>
    <row r="66" spans="1:15" ht="12" hidden="1" customHeight="1">
      <c r="A66" s="4" t="s">
        <v>117</v>
      </c>
      <c r="B66" s="146" t="s">
        <v>85</v>
      </c>
      <c r="C66" s="146"/>
      <c r="D66" s="119"/>
      <c r="E66" s="35"/>
      <c r="F66" s="73"/>
      <c r="G66" s="78"/>
      <c r="H66" s="73"/>
      <c r="I66" s="78"/>
      <c r="J66" s="73"/>
      <c r="K66" s="78"/>
      <c r="L66" s="73"/>
      <c r="M66" s="78"/>
      <c r="N66" s="73"/>
      <c r="O66" s="81"/>
    </row>
    <row r="67" spans="1:15" ht="12" hidden="1" customHeight="1">
      <c r="A67" s="4"/>
      <c r="B67" s="147" t="s">
        <v>103</v>
      </c>
      <c r="C67" s="147"/>
      <c r="D67" s="119"/>
      <c r="E67" s="90"/>
      <c r="F67" s="68"/>
      <c r="G67" s="94">
        <f t="shared" ref="G67:I68" si="71">F67*$E67</f>
        <v>0</v>
      </c>
      <c r="H67" s="68"/>
      <c r="I67" s="94">
        <f t="shared" si="71"/>
        <v>0</v>
      </c>
      <c r="J67" s="68"/>
      <c r="K67" s="94">
        <f t="shared" ref="K67" si="72">J67*$E67</f>
        <v>0</v>
      </c>
      <c r="L67" s="68"/>
      <c r="M67" s="94">
        <f t="shared" ref="M67" si="73">L67*$E67</f>
        <v>0</v>
      </c>
      <c r="N67" s="68"/>
      <c r="O67" s="96">
        <f t="shared" ref="O67" si="74">N67*$E67</f>
        <v>0</v>
      </c>
    </row>
    <row r="68" spans="1:15" ht="12" hidden="1" customHeight="1">
      <c r="B68" s="171" t="s">
        <v>104</v>
      </c>
      <c r="C68" s="171"/>
      <c r="D68" s="119"/>
      <c r="E68" s="90"/>
      <c r="F68" s="68"/>
      <c r="G68" s="94">
        <f t="shared" si="71"/>
        <v>0</v>
      </c>
      <c r="H68" s="68"/>
      <c r="I68" s="94">
        <f t="shared" si="71"/>
        <v>0</v>
      </c>
      <c r="J68" s="68"/>
      <c r="K68" s="94">
        <f t="shared" ref="K68" si="75">J68*$E68</f>
        <v>0</v>
      </c>
      <c r="L68" s="68"/>
      <c r="M68" s="94">
        <f t="shared" ref="M68" si="76">L68*$E68</f>
        <v>0</v>
      </c>
      <c r="N68" s="68"/>
      <c r="O68" s="96">
        <f t="shared" ref="O68" si="77">N68*$E68</f>
        <v>0</v>
      </c>
    </row>
    <row r="69" spans="1:15" ht="12" hidden="1" customHeight="1">
      <c r="A69" s="4" t="s">
        <v>118</v>
      </c>
      <c r="B69" s="154" t="s">
        <v>89</v>
      </c>
      <c r="C69" s="154"/>
      <c r="D69" s="119"/>
      <c r="E69" s="36"/>
      <c r="F69" s="75"/>
      <c r="G69" s="78"/>
      <c r="H69" s="75"/>
      <c r="I69" s="78"/>
      <c r="J69" s="75"/>
      <c r="K69" s="78"/>
      <c r="L69" s="75"/>
      <c r="M69" s="78"/>
      <c r="N69" s="75"/>
      <c r="O69" s="81"/>
    </row>
    <row r="70" spans="1:15" ht="12" hidden="1" customHeight="1">
      <c r="A70" s="4"/>
      <c r="B70" s="146" t="s">
        <v>90</v>
      </c>
      <c r="C70" s="146"/>
      <c r="D70" s="60"/>
      <c r="E70" s="61"/>
      <c r="F70" s="76"/>
      <c r="G70" s="80"/>
      <c r="H70" s="76"/>
      <c r="I70" s="80"/>
      <c r="J70" s="76"/>
      <c r="K70" s="80"/>
      <c r="L70" s="76"/>
      <c r="M70" s="80"/>
      <c r="N70" s="76"/>
      <c r="O70" s="83"/>
    </row>
    <row r="71" spans="1:15" ht="12" hidden="1" customHeight="1">
      <c r="A71" s="4"/>
      <c r="B71" s="147" t="s">
        <v>91</v>
      </c>
      <c r="C71" s="147"/>
      <c r="D71" s="119"/>
      <c r="E71" s="90"/>
      <c r="F71" s="68"/>
      <c r="G71" s="94">
        <f t="shared" ref="G71:I73" si="78">F71*$E71</f>
        <v>0</v>
      </c>
      <c r="H71" s="68"/>
      <c r="I71" s="94">
        <f t="shared" si="78"/>
        <v>0</v>
      </c>
      <c r="J71" s="68"/>
      <c r="K71" s="94">
        <f t="shared" ref="K71" si="79">J71*$E71</f>
        <v>0</v>
      </c>
      <c r="L71" s="68"/>
      <c r="M71" s="94">
        <f t="shared" ref="M71" si="80">L71*$E71</f>
        <v>0</v>
      </c>
      <c r="N71" s="68"/>
      <c r="O71" s="99">
        <f t="shared" ref="O71" si="81">N71*$E71</f>
        <v>0</v>
      </c>
    </row>
    <row r="72" spans="1:15" ht="12" hidden="1" customHeight="1">
      <c r="A72" s="4"/>
      <c r="B72" s="148" t="s">
        <v>92</v>
      </c>
      <c r="C72" s="148"/>
      <c r="D72" s="119"/>
      <c r="E72" s="90"/>
      <c r="F72" s="68"/>
      <c r="G72" s="94">
        <f t="shared" si="78"/>
        <v>0</v>
      </c>
      <c r="H72" s="68"/>
      <c r="I72" s="94">
        <f t="shared" si="78"/>
        <v>0</v>
      </c>
      <c r="J72" s="68"/>
      <c r="K72" s="94">
        <f t="shared" ref="K72" si="82">J72*$E72</f>
        <v>0</v>
      </c>
      <c r="L72" s="68"/>
      <c r="M72" s="94">
        <f t="shared" ref="M72" si="83">L72*$E72</f>
        <v>0</v>
      </c>
      <c r="N72" s="68"/>
      <c r="O72" s="96">
        <f t="shared" ref="O72" si="84">N72*$E72</f>
        <v>0</v>
      </c>
    </row>
    <row r="73" spans="1:15" ht="12" hidden="1" customHeight="1">
      <c r="A73" s="4"/>
      <c r="B73" s="148" t="s">
        <v>93</v>
      </c>
      <c r="C73" s="148"/>
      <c r="D73" s="119"/>
      <c r="E73" s="90"/>
      <c r="F73" s="68"/>
      <c r="G73" s="94">
        <f t="shared" si="78"/>
        <v>0</v>
      </c>
      <c r="H73" s="68"/>
      <c r="I73" s="94">
        <f t="shared" si="78"/>
        <v>0</v>
      </c>
      <c r="J73" s="68"/>
      <c r="K73" s="94">
        <f t="shared" ref="K73" si="85">J73*$E73</f>
        <v>0</v>
      </c>
      <c r="L73" s="68"/>
      <c r="M73" s="94">
        <f t="shared" ref="M73" si="86">L73*$E73</f>
        <v>0</v>
      </c>
      <c r="N73" s="68"/>
      <c r="O73" s="96">
        <f t="shared" ref="O73" si="87">N73*$E73</f>
        <v>0</v>
      </c>
    </row>
    <row r="74" spans="1:15" ht="12" hidden="1" customHeight="1">
      <c r="A74" s="4" t="s">
        <v>119</v>
      </c>
      <c r="B74" s="148" t="s">
        <v>95</v>
      </c>
      <c r="C74" s="148"/>
      <c r="D74" s="119"/>
      <c r="E74" s="61"/>
      <c r="F74" s="76"/>
      <c r="G74" s="80"/>
      <c r="H74" s="76"/>
      <c r="I74" s="80"/>
      <c r="J74" s="76"/>
      <c r="K74" s="80"/>
      <c r="L74" s="76"/>
      <c r="M74" s="80"/>
      <c r="N74" s="76"/>
      <c r="O74" s="83"/>
    </row>
    <row r="75" spans="1:15" ht="12" hidden="1" customHeight="1">
      <c r="A75" s="4"/>
      <c r="B75" s="175" t="s">
        <v>96</v>
      </c>
      <c r="C75" s="175"/>
      <c r="D75" s="119"/>
      <c r="E75" s="90"/>
      <c r="F75" s="68"/>
      <c r="G75" s="94">
        <f>F75*$E75</f>
        <v>0</v>
      </c>
      <c r="H75" s="68"/>
      <c r="I75" s="94">
        <f>H75*$E75</f>
        <v>0</v>
      </c>
      <c r="J75" s="68"/>
      <c r="K75" s="94">
        <f>J75*$E75</f>
        <v>0</v>
      </c>
      <c r="L75" s="68"/>
      <c r="M75" s="94">
        <f>L75*$E75</f>
        <v>0</v>
      </c>
      <c r="N75" s="68"/>
      <c r="O75" s="96">
        <f>N75*$E75</f>
        <v>0</v>
      </c>
    </row>
    <row r="76" spans="1:15" ht="12" hidden="1" customHeight="1">
      <c r="A76" s="4" t="s">
        <v>120</v>
      </c>
      <c r="B76" s="176" t="s">
        <v>98</v>
      </c>
      <c r="C76" s="176"/>
      <c r="D76" s="60"/>
      <c r="E76" s="61"/>
      <c r="F76" s="76"/>
      <c r="G76" s="80"/>
      <c r="H76" s="76"/>
      <c r="I76" s="80"/>
      <c r="J76" s="76"/>
      <c r="K76" s="80"/>
      <c r="L76" s="76"/>
      <c r="M76" s="80"/>
      <c r="N76" s="76"/>
      <c r="O76" s="83"/>
    </row>
    <row r="77" spans="1:15" ht="12" hidden="1" customHeight="1">
      <c r="B77" s="155" t="s">
        <v>99</v>
      </c>
      <c r="C77" s="155"/>
      <c r="D77" s="119"/>
      <c r="E77" s="90"/>
      <c r="F77" s="68"/>
      <c r="G77" s="94">
        <f>F77*$E77</f>
        <v>0</v>
      </c>
      <c r="H77" s="68"/>
      <c r="I77" s="94">
        <f>H77*$E77</f>
        <v>0</v>
      </c>
      <c r="J77" s="68"/>
      <c r="K77" s="94">
        <f>J77*$E77</f>
        <v>0</v>
      </c>
      <c r="L77" s="68"/>
      <c r="M77" s="94">
        <f>L77*$E77</f>
        <v>0</v>
      </c>
      <c r="N77" s="68"/>
      <c r="O77" s="96">
        <f>N77*$E77</f>
        <v>0</v>
      </c>
    </row>
    <row r="78" spans="1:15" ht="12" hidden="1" customHeight="1">
      <c r="A78" s="174" t="s">
        <v>121</v>
      </c>
      <c r="B78" s="169"/>
      <c r="C78" s="169"/>
      <c r="D78" s="9"/>
      <c r="E78" s="88">
        <f>SUM(E67:E77)</f>
        <v>0</v>
      </c>
      <c r="F78" s="71"/>
      <c r="G78" s="100">
        <f>SUM(G67:G77)</f>
        <v>0</v>
      </c>
      <c r="H78" s="71"/>
      <c r="I78" s="100">
        <f>SUM(I67:I77)</f>
        <v>0</v>
      </c>
      <c r="J78" s="71"/>
      <c r="K78" s="100">
        <f>SUM(K67:K77)</f>
        <v>0</v>
      </c>
      <c r="L78" s="71"/>
      <c r="M78" s="100">
        <f>SUM(M67:M77)</f>
        <v>0</v>
      </c>
      <c r="N78" s="71"/>
      <c r="O78" s="101">
        <f>SUM(O67:O77)</f>
        <v>0</v>
      </c>
    </row>
    <row r="79" spans="1:15" ht="12" hidden="1" customHeight="1">
      <c r="A79" s="4" t="s">
        <v>122</v>
      </c>
      <c r="B79" s="153" t="s">
        <v>123</v>
      </c>
      <c r="C79" s="153"/>
      <c r="D79" s="119"/>
      <c r="E79" s="35"/>
      <c r="F79" s="73"/>
      <c r="G79" s="78"/>
      <c r="H79" s="73"/>
      <c r="I79" s="78"/>
      <c r="J79" s="73"/>
      <c r="K79" s="78"/>
      <c r="L79" s="73"/>
      <c r="M79" s="78"/>
      <c r="N79" s="73"/>
      <c r="O79" s="81"/>
    </row>
    <row r="80" spans="1:15" ht="12" hidden="1" customHeight="1">
      <c r="A80" s="4" t="s">
        <v>124</v>
      </c>
      <c r="B80" s="154" t="s">
        <v>85</v>
      </c>
      <c r="C80" s="154"/>
      <c r="D80" s="119"/>
      <c r="E80" s="35"/>
      <c r="F80" s="73"/>
      <c r="G80" s="78"/>
      <c r="H80" s="73"/>
      <c r="I80" s="78"/>
      <c r="J80" s="73"/>
      <c r="K80" s="78"/>
      <c r="L80" s="73"/>
      <c r="M80" s="78"/>
      <c r="N80" s="73"/>
      <c r="O80" s="81"/>
    </row>
    <row r="81" spans="1:15" ht="12" hidden="1" customHeight="1">
      <c r="A81" s="4"/>
      <c r="B81" s="171" t="s">
        <v>103</v>
      </c>
      <c r="C81" s="171"/>
      <c r="D81" s="119"/>
      <c r="E81" s="90"/>
      <c r="F81" s="68"/>
      <c r="G81" s="94">
        <f t="shared" ref="G81:I82" si="88">F81*$E81</f>
        <v>0</v>
      </c>
      <c r="H81" s="68"/>
      <c r="I81" s="94">
        <f t="shared" si="88"/>
        <v>0</v>
      </c>
      <c r="J81" s="68"/>
      <c r="K81" s="94">
        <f t="shared" ref="K81" si="89">J81*$E81</f>
        <v>0</v>
      </c>
      <c r="L81" s="68"/>
      <c r="M81" s="94">
        <f t="shared" ref="M81" si="90">L81*$E81</f>
        <v>0</v>
      </c>
      <c r="N81" s="68"/>
      <c r="O81" s="96">
        <f t="shared" ref="O81" si="91">N81*$E81</f>
        <v>0</v>
      </c>
    </row>
    <row r="82" spans="1:15" ht="12" hidden="1" customHeight="1">
      <c r="A82" s="4"/>
      <c r="B82" s="171" t="s">
        <v>104</v>
      </c>
      <c r="C82" s="171"/>
      <c r="D82" s="119"/>
      <c r="E82" s="90"/>
      <c r="F82" s="68"/>
      <c r="G82" s="94">
        <f t="shared" si="88"/>
        <v>0</v>
      </c>
      <c r="H82" s="68"/>
      <c r="I82" s="94">
        <f t="shared" si="88"/>
        <v>0</v>
      </c>
      <c r="J82" s="68"/>
      <c r="K82" s="94">
        <f t="shared" ref="K82" si="92">J82*$E82</f>
        <v>0</v>
      </c>
      <c r="L82" s="68"/>
      <c r="M82" s="94">
        <f t="shared" ref="M82" si="93">L82*$E82</f>
        <v>0</v>
      </c>
      <c r="N82" s="68"/>
      <c r="O82" s="96">
        <f t="shared" ref="O82" si="94">N82*$E82</f>
        <v>0</v>
      </c>
    </row>
    <row r="83" spans="1:15" ht="12" hidden="1" customHeight="1">
      <c r="A83" s="4" t="s">
        <v>125</v>
      </c>
      <c r="B83" s="148" t="s">
        <v>89</v>
      </c>
      <c r="C83" s="148"/>
      <c r="D83" s="119"/>
      <c r="E83" s="36"/>
      <c r="F83" s="73"/>
      <c r="G83" s="78"/>
      <c r="H83" s="73"/>
      <c r="I83" s="78"/>
      <c r="J83" s="73"/>
      <c r="K83" s="78"/>
      <c r="L83" s="73"/>
      <c r="M83" s="78"/>
      <c r="N83" s="73"/>
      <c r="O83" s="81"/>
    </row>
    <row r="84" spans="1:15" ht="12" hidden="1" customHeight="1">
      <c r="A84" s="4"/>
      <c r="B84" s="172" t="s">
        <v>126</v>
      </c>
      <c r="C84" s="172"/>
      <c r="D84" s="60"/>
      <c r="E84" s="61"/>
      <c r="F84" s="74"/>
      <c r="G84" s="80"/>
      <c r="H84" s="74"/>
      <c r="I84" s="80"/>
      <c r="J84" s="74"/>
      <c r="K84" s="80"/>
      <c r="L84" s="74"/>
      <c r="M84" s="80"/>
      <c r="N84" s="74"/>
      <c r="O84" s="83"/>
    </row>
    <row r="85" spans="1:15" ht="12" hidden="1" customHeight="1">
      <c r="A85" s="4"/>
      <c r="B85" s="173" t="s">
        <v>91</v>
      </c>
      <c r="C85" s="173"/>
      <c r="D85" s="119"/>
      <c r="E85" s="90"/>
      <c r="F85" s="68"/>
      <c r="G85" s="94">
        <f t="shared" ref="G85:I87" si="95">F85*$E85</f>
        <v>0</v>
      </c>
      <c r="H85" s="68"/>
      <c r="I85" s="94">
        <f t="shared" si="95"/>
        <v>0</v>
      </c>
      <c r="J85" s="68"/>
      <c r="K85" s="94">
        <f t="shared" ref="K85" si="96">J85*$E85</f>
        <v>0</v>
      </c>
      <c r="L85" s="68"/>
      <c r="M85" s="94">
        <f t="shared" ref="M85" si="97">L85*$E85</f>
        <v>0</v>
      </c>
      <c r="N85" s="68"/>
      <c r="O85" s="96">
        <f t="shared" ref="O85" si="98">N85*$E85</f>
        <v>0</v>
      </c>
    </row>
    <row r="86" spans="1:15" ht="12" hidden="1" customHeight="1">
      <c r="A86" s="4"/>
      <c r="B86" s="170" t="s">
        <v>127</v>
      </c>
      <c r="C86" s="170"/>
      <c r="D86" s="119"/>
      <c r="E86" s="90"/>
      <c r="F86" s="68"/>
      <c r="G86" s="94">
        <f t="shared" si="95"/>
        <v>0</v>
      </c>
      <c r="H86" s="68"/>
      <c r="I86" s="94">
        <f t="shared" si="95"/>
        <v>0</v>
      </c>
      <c r="J86" s="68"/>
      <c r="K86" s="94">
        <f t="shared" ref="K86" si="99">J86*$E86</f>
        <v>0</v>
      </c>
      <c r="L86" s="68"/>
      <c r="M86" s="94">
        <f t="shared" ref="M86" si="100">L86*$E86</f>
        <v>0</v>
      </c>
      <c r="N86" s="68"/>
      <c r="O86" s="96">
        <f t="shared" ref="O86" si="101">N86*$E86</f>
        <v>0</v>
      </c>
    </row>
    <row r="87" spans="1:15" ht="12" hidden="1" customHeight="1">
      <c r="A87" s="119"/>
      <c r="B87" s="149" t="s">
        <v>93</v>
      </c>
      <c r="C87" s="149"/>
      <c r="D87" s="119"/>
      <c r="E87" s="90"/>
      <c r="F87" s="68"/>
      <c r="G87" s="94">
        <f t="shared" si="95"/>
        <v>0</v>
      </c>
      <c r="H87" s="68"/>
      <c r="I87" s="94">
        <f t="shared" si="95"/>
        <v>0</v>
      </c>
      <c r="J87" s="68"/>
      <c r="K87" s="94">
        <f t="shared" ref="K87" si="102">J87*$E87</f>
        <v>0</v>
      </c>
      <c r="L87" s="68"/>
      <c r="M87" s="94">
        <f t="shared" ref="M87" si="103">L87*$E87</f>
        <v>0</v>
      </c>
      <c r="N87" s="68"/>
      <c r="O87" s="96">
        <f t="shared" ref="O87" si="104">N87*$E87</f>
        <v>0</v>
      </c>
    </row>
    <row r="88" spans="1:15" ht="12" hidden="1" customHeight="1">
      <c r="A88" s="4" t="s">
        <v>128</v>
      </c>
      <c r="B88" s="149" t="s">
        <v>95</v>
      </c>
      <c r="C88" s="149"/>
      <c r="D88" s="119"/>
      <c r="E88" s="61"/>
      <c r="F88" s="74"/>
      <c r="G88" s="80"/>
      <c r="H88" s="74"/>
      <c r="I88" s="80"/>
      <c r="J88" s="74"/>
      <c r="K88" s="80"/>
      <c r="L88" s="74"/>
      <c r="M88" s="80"/>
      <c r="N88" s="74"/>
      <c r="O88" s="83"/>
    </row>
    <row r="89" spans="1:15" s="115" customFormat="1" ht="12" hidden="1" customHeight="1">
      <c r="A89" s="111"/>
      <c r="B89" s="150" t="s">
        <v>96</v>
      </c>
      <c r="C89" s="150"/>
      <c r="D89" s="112"/>
      <c r="E89" s="90"/>
      <c r="F89" s="68"/>
      <c r="G89" s="113">
        <f>F89*$E89</f>
        <v>0</v>
      </c>
      <c r="H89" s="68"/>
      <c r="I89" s="113">
        <f>H89*$E89</f>
        <v>0</v>
      </c>
      <c r="J89" s="68"/>
      <c r="K89" s="113">
        <f>J89*$E89</f>
        <v>0</v>
      </c>
      <c r="L89" s="68"/>
      <c r="M89" s="113">
        <f>L89*$E89</f>
        <v>0</v>
      </c>
      <c r="N89" s="68"/>
      <c r="O89" s="114">
        <f>N89*$E89</f>
        <v>0</v>
      </c>
    </row>
    <row r="90" spans="1:15" ht="12" hidden="1" customHeight="1">
      <c r="A90" s="4" t="s">
        <v>129</v>
      </c>
      <c r="B90" s="149" t="s">
        <v>130</v>
      </c>
      <c r="C90" s="149"/>
      <c r="D90" s="60"/>
      <c r="E90" s="61"/>
      <c r="F90" s="74"/>
      <c r="G90" s="80"/>
      <c r="H90" s="74"/>
      <c r="I90" s="80"/>
      <c r="J90" s="74"/>
      <c r="K90" s="80"/>
      <c r="L90" s="74"/>
      <c r="M90" s="80"/>
      <c r="N90" s="74"/>
      <c r="O90" s="83"/>
    </row>
    <row r="91" spans="1:15" ht="12" hidden="1" customHeight="1">
      <c r="A91" s="119"/>
      <c r="B91" s="155" t="s">
        <v>99</v>
      </c>
      <c r="C91" s="155"/>
      <c r="D91" s="119"/>
      <c r="E91" s="90"/>
      <c r="F91" s="68"/>
      <c r="G91" s="94">
        <f>F91*$E91</f>
        <v>0</v>
      </c>
      <c r="H91" s="68"/>
      <c r="I91" s="94">
        <f>H91*$E91</f>
        <v>0</v>
      </c>
      <c r="J91" s="68"/>
      <c r="K91" s="94">
        <f>J91*$E91</f>
        <v>0</v>
      </c>
      <c r="L91" s="68"/>
      <c r="M91" s="94">
        <f>L91*$E91</f>
        <v>0</v>
      </c>
      <c r="N91" s="68"/>
      <c r="O91" s="96">
        <f>N91*$E91</f>
        <v>0</v>
      </c>
    </row>
    <row r="92" spans="1:15" ht="12" hidden="1" customHeight="1">
      <c r="A92" s="151" t="s">
        <v>131</v>
      </c>
      <c r="B92" s="152"/>
      <c r="C92" s="152"/>
      <c r="D92" s="8"/>
      <c r="E92" s="88">
        <f>SUM(E81:E91)</f>
        <v>0</v>
      </c>
      <c r="F92" s="77"/>
      <c r="G92" s="100">
        <f>SUM(G80:G91)</f>
        <v>0</v>
      </c>
      <c r="H92" s="77"/>
      <c r="I92" s="100">
        <f>SUM(I80:I91)</f>
        <v>0</v>
      </c>
      <c r="J92" s="77"/>
      <c r="K92" s="100">
        <f>SUM(K80:K91)</f>
        <v>0</v>
      </c>
      <c r="L92" s="77"/>
      <c r="M92" s="100">
        <f>SUM(M80:M91)</f>
        <v>0</v>
      </c>
      <c r="N92" s="77"/>
      <c r="O92" s="101">
        <f>SUM(O80:O91)</f>
        <v>0</v>
      </c>
    </row>
    <row r="93" spans="1:15" ht="12" hidden="1" customHeight="1">
      <c r="A93" s="4" t="s">
        <v>132</v>
      </c>
      <c r="B93" s="153" t="s">
        <v>133</v>
      </c>
      <c r="C93" s="153"/>
      <c r="D93" s="119"/>
      <c r="E93" s="35"/>
      <c r="F93" s="73"/>
      <c r="G93" s="78"/>
      <c r="H93" s="73"/>
      <c r="I93" s="78"/>
      <c r="J93" s="73"/>
      <c r="K93" s="78"/>
      <c r="L93" s="73"/>
      <c r="M93" s="78"/>
      <c r="N93" s="73"/>
      <c r="O93" s="81"/>
    </row>
    <row r="94" spans="1:15" ht="12" hidden="1" customHeight="1">
      <c r="A94" s="4" t="s">
        <v>134</v>
      </c>
      <c r="B94" s="154" t="s">
        <v>85</v>
      </c>
      <c r="C94" s="154"/>
      <c r="D94" s="119"/>
      <c r="E94" s="35"/>
      <c r="F94" s="73"/>
      <c r="G94" s="78"/>
      <c r="H94" s="73"/>
      <c r="I94" s="78"/>
      <c r="J94" s="73"/>
      <c r="K94" s="78"/>
      <c r="L94" s="73"/>
      <c r="M94" s="78"/>
      <c r="N94" s="73"/>
      <c r="O94" s="81"/>
    </row>
    <row r="95" spans="1:15" ht="12" hidden="1" customHeight="1">
      <c r="A95" s="4"/>
      <c r="B95" s="171" t="s">
        <v>103</v>
      </c>
      <c r="C95" s="171"/>
      <c r="D95" s="119"/>
      <c r="E95" s="90"/>
      <c r="F95" s="68"/>
      <c r="G95" s="94">
        <f t="shared" ref="G95:I96" si="105">F95*$E95</f>
        <v>0</v>
      </c>
      <c r="H95" s="68"/>
      <c r="I95" s="94">
        <f t="shared" si="105"/>
        <v>0</v>
      </c>
      <c r="J95" s="68"/>
      <c r="K95" s="94">
        <f t="shared" ref="K95" si="106">J95*$E95</f>
        <v>0</v>
      </c>
      <c r="L95" s="68"/>
      <c r="M95" s="94">
        <f t="shared" ref="M95" si="107">L95*$E95</f>
        <v>0</v>
      </c>
      <c r="N95" s="68"/>
      <c r="O95" s="96">
        <f t="shared" ref="O95" si="108">N95*$E95</f>
        <v>0</v>
      </c>
    </row>
    <row r="96" spans="1:15" ht="12" hidden="1" customHeight="1">
      <c r="A96" s="4"/>
      <c r="B96" s="171" t="s">
        <v>104</v>
      </c>
      <c r="C96" s="171"/>
      <c r="D96" s="119"/>
      <c r="E96" s="90"/>
      <c r="F96" s="68"/>
      <c r="G96" s="94">
        <f t="shared" si="105"/>
        <v>0</v>
      </c>
      <c r="H96" s="68"/>
      <c r="I96" s="94">
        <f t="shared" si="105"/>
        <v>0</v>
      </c>
      <c r="J96" s="68"/>
      <c r="K96" s="94">
        <f t="shared" ref="K96" si="109">J96*$E96</f>
        <v>0</v>
      </c>
      <c r="L96" s="68"/>
      <c r="M96" s="94">
        <f t="shared" ref="M96" si="110">L96*$E96</f>
        <v>0</v>
      </c>
      <c r="N96" s="68"/>
      <c r="O96" s="96">
        <f t="shared" ref="O96" si="111">N96*$E96</f>
        <v>0</v>
      </c>
    </row>
    <row r="97" spans="1:16" ht="12" hidden="1" customHeight="1">
      <c r="A97" s="4" t="s">
        <v>135</v>
      </c>
      <c r="B97" s="148" t="s">
        <v>89</v>
      </c>
      <c r="C97" s="148"/>
      <c r="D97" s="119"/>
      <c r="E97" s="35"/>
      <c r="F97" s="73"/>
      <c r="G97" s="78"/>
      <c r="H97" s="73"/>
      <c r="I97" s="78"/>
      <c r="J97" s="73"/>
      <c r="K97" s="78"/>
      <c r="L97" s="73"/>
      <c r="M97" s="78"/>
      <c r="N97" s="87"/>
      <c r="O97" s="81"/>
    </row>
    <row r="98" spans="1:16" ht="12" hidden="1" customHeight="1">
      <c r="A98" s="4"/>
      <c r="B98" s="146" t="s">
        <v>90</v>
      </c>
      <c r="C98" s="146"/>
      <c r="D98" s="60"/>
      <c r="E98" s="34"/>
      <c r="F98" s="74"/>
      <c r="G98" s="80"/>
      <c r="H98" s="74"/>
      <c r="I98" s="80"/>
      <c r="J98" s="74"/>
      <c r="K98" s="80"/>
      <c r="L98" s="74"/>
      <c r="M98" s="80"/>
      <c r="N98" s="74"/>
      <c r="O98" s="83"/>
    </row>
    <row r="99" spans="1:16" ht="12" hidden="1" customHeight="1">
      <c r="A99" s="4"/>
      <c r="B99" s="147" t="s">
        <v>91</v>
      </c>
      <c r="C99" s="147"/>
      <c r="D99" s="119"/>
      <c r="E99" s="90"/>
      <c r="F99" s="68"/>
      <c r="G99" s="94">
        <f t="shared" ref="G99:I101" si="112">F99*$E99</f>
        <v>0</v>
      </c>
      <c r="H99" s="68"/>
      <c r="I99" s="94">
        <f t="shared" si="112"/>
        <v>0</v>
      </c>
      <c r="J99" s="68"/>
      <c r="K99" s="94">
        <f t="shared" ref="K99" si="113">J99*$E99</f>
        <v>0</v>
      </c>
      <c r="L99" s="68"/>
      <c r="M99" s="94">
        <f t="shared" ref="M99" si="114">L99*$E99</f>
        <v>0</v>
      </c>
      <c r="N99" s="68"/>
      <c r="O99" s="96">
        <f t="shared" ref="O99" si="115">N99*$E99</f>
        <v>0</v>
      </c>
    </row>
    <row r="100" spans="1:16" ht="12" hidden="1" customHeight="1">
      <c r="A100" s="4"/>
      <c r="B100" s="148" t="s">
        <v>92</v>
      </c>
      <c r="C100" s="148"/>
      <c r="D100" s="119"/>
      <c r="E100" s="90"/>
      <c r="F100" s="68"/>
      <c r="G100" s="94">
        <f t="shared" si="112"/>
        <v>0</v>
      </c>
      <c r="H100" s="68"/>
      <c r="I100" s="94">
        <f t="shared" si="112"/>
        <v>0</v>
      </c>
      <c r="J100" s="68"/>
      <c r="K100" s="94">
        <f t="shared" ref="K100" si="116">J100*$E100</f>
        <v>0</v>
      </c>
      <c r="L100" s="68"/>
      <c r="M100" s="94">
        <f t="shared" ref="M100" si="117">L100*$E100</f>
        <v>0</v>
      </c>
      <c r="N100" s="68"/>
      <c r="O100" s="96">
        <f t="shared" ref="O100" si="118">N100*$E100</f>
        <v>0</v>
      </c>
    </row>
    <row r="101" spans="1:16" ht="12" hidden="1" customHeight="1">
      <c r="A101" s="119"/>
      <c r="B101" s="149" t="s">
        <v>93</v>
      </c>
      <c r="C101" s="149"/>
      <c r="D101" s="119"/>
      <c r="E101" s="90"/>
      <c r="F101" s="68"/>
      <c r="G101" s="94">
        <f t="shared" si="112"/>
        <v>0</v>
      </c>
      <c r="H101" s="68"/>
      <c r="I101" s="94">
        <f t="shared" si="112"/>
        <v>0</v>
      </c>
      <c r="J101" s="68"/>
      <c r="K101" s="94">
        <f t="shared" ref="K101" si="119">J101*$E101</f>
        <v>0</v>
      </c>
      <c r="L101" s="68"/>
      <c r="M101" s="94">
        <f t="shared" ref="M101" si="120">L101*$E101</f>
        <v>0</v>
      </c>
      <c r="N101" s="68"/>
      <c r="O101" s="96">
        <f t="shared" ref="O101" si="121">N101*$E101</f>
        <v>0</v>
      </c>
    </row>
    <row r="102" spans="1:16" s="20" customFormat="1" ht="12" hidden="1" customHeight="1">
      <c r="A102" s="4" t="s">
        <v>136</v>
      </c>
      <c r="B102" s="149" t="s">
        <v>95</v>
      </c>
      <c r="C102" s="149"/>
      <c r="D102" s="119"/>
      <c r="E102" s="34"/>
      <c r="F102" s="74"/>
      <c r="G102" s="80"/>
      <c r="H102" s="74"/>
      <c r="I102" s="80"/>
      <c r="J102" s="74"/>
      <c r="K102" s="80"/>
      <c r="L102" s="74"/>
      <c r="M102" s="80"/>
      <c r="N102" s="74"/>
      <c r="O102" s="83"/>
    </row>
    <row r="103" spans="1:16" s="116" customFormat="1" ht="12" hidden="1" customHeight="1">
      <c r="A103" s="111"/>
      <c r="B103" s="150" t="s">
        <v>96</v>
      </c>
      <c r="C103" s="150"/>
      <c r="D103" s="112"/>
      <c r="E103" s="90"/>
      <c r="F103" s="68"/>
      <c r="G103" s="113">
        <f>F103*$E103</f>
        <v>0</v>
      </c>
      <c r="H103" s="68"/>
      <c r="I103" s="113">
        <f>H103*$E103</f>
        <v>0</v>
      </c>
      <c r="J103" s="68"/>
      <c r="K103" s="113">
        <f>J103*$E103</f>
        <v>0</v>
      </c>
      <c r="L103" s="68"/>
      <c r="M103" s="113">
        <f>L103*$E103</f>
        <v>0</v>
      </c>
      <c r="N103" s="68"/>
      <c r="O103" s="114">
        <f>N103*$E103</f>
        <v>0</v>
      </c>
    </row>
    <row r="104" spans="1:16" s="20" customFormat="1" ht="12" hidden="1" customHeight="1">
      <c r="A104" s="4" t="s">
        <v>137</v>
      </c>
      <c r="B104" s="149" t="s">
        <v>130</v>
      </c>
      <c r="C104" s="149"/>
      <c r="D104" s="60"/>
      <c r="E104" s="34"/>
      <c r="F104" s="74"/>
      <c r="G104" s="80"/>
      <c r="H104" s="74"/>
      <c r="I104" s="80"/>
      <c r="J104" s="74"/>
      <c r="K104" s="80"/>
      <c r="L104" s="74"/>
      <c r="M104" s="80"/>
      <c r="N104" s="74"/>
      <c r="O104" s="83"/>
    </row>
    <row r="105" spans="1:16" ht="12" hidden="1" customHeight="1">
      <c r="A105" s="119"/>
      <c r="B105" s="155" t="s">
        <v>99</v>
      </c>
      <c r="C105" s="155"/>
      <c r="D105" s="119"/>
      <c r="E105" s="90"/>
      <c r="F105" s="68"/>
      <c r="G105" s="94">
        <f>F105*$E105</f>
        <v>0</v>
      </c>
      <c r="H105" s="68"/>
      <c r="I105" s="94">
        <f>H105*$E105</f>
        <v>0</v>
      </c>
      <c r="J105" s="68"/>
      <c r="K105" s="94">
        <f>J105*$E105</f>
        <v>0</v>
      </c>
      <c r="L105" s="68"/>
      <c r="M105" s="94">
        <f>L105*$E105</f>
        <v>0</v>
      </c>
      <c r="N105" s="68"/>
      <c r="O105" s="96">
        <f>N105*$E105</f>
        <v>0</v>
      </c>
    </row>
    <row r="106" spans="1:16" s="20" customFormat="1" ht="12" hidden="1" customHeight="1">
      <c r="A106" s="151" t="s">
        <v>138</v>
      </c>
      <c r="B106" s="152"/>
      <c r="C106" s="152"/>
      <c r="D106" s="8"/>
      <c r="E106" s="88">
        <f>SUM(E95:E105)</f>
        <v>0</v>
      </c>
      <c r="F106" s="77"/>
      <c r="G106" s="100">
        <f>SUM(G94:G105)</f>
        <v>0</v>
      </c>
      <c r="H106" s="77"/>
      <c r="I106" s="100">
        <f t="shared" ref="I106" si="122">SUM(I94:I105)</f>
        <v>0</v>
      </c>
      <c r="J106" s="77"/>
      <c r="K106" s="100">
        <f t="shared" ref="K106" si="123">SUM(K94:K105)</f>
        <v>0</v>
      </c>
      <c r="L106" s="77"/>
      <c r="M106" s="100">
        <f t="shared" ref="M106" si="124">SUM(M94:M105)</f>
        <v>0</v>
      </c>
      <c r="N106" s="77"/>
      <c r="O106" s="101">
        <f t="shared" ref="O106" si="125">SUM(O94:O105)</f>
        <v>0</v>
      </c>
    </row>
    <row r="107" spans="1:16" ht="12" customHeight="1">
      <c r="A107" s="85" t="s">
        <v>139</v>
      </c>
      <c r="B107" s="166" t="s">
        <v>140</v>
      </c>
      <c r="C107" s="167"/>
      <c r="D107" s="19"/>
      <c r="E107" s="90"/>
      <c r="F107" s="68"/>
      <c r="G107" s="131">
        <f>F107*$E107</f>
        <v>0</v>
      </c>
      <c r="H107" s="68"/>
      <c r="I107" s="131">
        <f t="shared" ref="I107" si="126">H107*$E107</f>
        <v>0</v>
      </c>
      <c r="J107" s="68"/>
      <c r="K107" s="131">
        <f t="shared" ref="K107" si="127">J107*$E107</f>
        <v>0</v>
      </c>
      <c r="L107" s="68"/>
      <c r="M107" s="131">
        <f t="shared" ref="M107" si="128">L107*$E107</f>
        <v>0</v>
      </c>
      <c r="N107" s="68"/>
      <c r="O107" s="132">
        <f t="shared" ref="O107" si="129">N107*$E107</f>
        <v>0</v>
      </c>
    </row>
    <row r="108" spans="1:16" ht="12" customHeight="1">
      <c r="A108" s="168" t="s">
        <v>141</v>
      </c>
      <c r="B108" s="169"/>
      <c r="C108" s="169"/>
      <c r="D108" s="8"/>
      <c r="E108" s="88">
        <f>E107+E106+E92+E50+E36+E64+E78</f>
        <v>55</v>
      </c>
      <c r="F108" s="71"/>
      <c r="G108" s="95">
        <f>G107+G106+G92+G50+G36+G64+G78</f>
        <v>0</v>
      </c>
      <c r="H108" s="71"/>
      <c r="I108" s="95">
        <f>I107+I106+I92+I50+I36+I64+I78</f>
        <v>0</v>
      </c>
      <c r="J108" s="71"/>
      <c r="K108" s="95">
        <f>K107+K106+K92+K50+K36+K64+K78</f>
        <v>0</v>
      </c>
      <c r="L108" s="71"/>
      <c r="M108" s="95">
        <f>M107+M106+M92+M50+M36+M64+M78</f>
        <v>0</v>
      </c>
      <c r="N108" s="71"/>
      <c r="O108" s="97">
        <f>O107+O106+O92+O50+O36+O64+O78</f>
        <v>0</v>
      </c>
    </row>
    <row r="109" spans="1:16" ht="12" customHeight="1">
      <c r="A109" s="168" t="s">
        <v>142</v>
      </c>
      <c r="B109" s="152"/>
      <c r="C109" s="152"/>
      <c r="D109" s="8"/>
      <c r="E109" s="88">
        <f>E108+E21+E20+E16</f>
        <v>100</v>
      </c>
      <c r="F109" s="71"/>
      <c r="G109" s="102">
        <f>G108+G21+G20+G16</f>
        <v>0</v>
      </c>
      <c r="H109" s="71"/>
      <c r="I109" s="102">
        <f>I108+I21+I20+I16</f>
        <v>0</v>
      </c>
      <c r="J109" s="71"/>
      <c r="K109" s="102">
        <f>K108+K21+K20+K16</f>
        <v>0</v>
      </c>
      <c r="L109" s="71"/>
      <c r="M109" s="102">
        <f>M108+M21+M20+M16</f>
        <v>0</v>
      </c>
      <c r="N109" s="71"/>
      <c r="O109" s="103">
        <f>O108+O21+O20+O16</f>
        <v>0</v>
      </c>
    </row>
    <row r="110" spans="1:16" ht="12" customHeight="1">
      <c r="A110" s="63"/>
      <c r="B110" s="118"/>
      <c r="C110" s="109" t="s">
        <v>143</v>
      </c>
      <c r="D110" s="19"/>
      <c r="E110" s="64"/>
      <c r="F110" s="47"/>
      <c r="G110" s="133">
        <f>G109/10</f>
        <v>0</v>
      </c>
      <c r="H110" s="47"/>
      <c r="I110" s="133">
        <f t="shared" ref="I110" si="130">I109/10</f>
        <v>0</v>
      </c>
      <c r="J110" s="47"/>
      <c r="K110" s="133">
        <f t="shared" ref="K110" si="131">K109/10</f>
        <v>0</v>
      </c>
      <c r="L110" s="47"/>
      <c r="M110" s="133">
        <f t="shared" ref="M110" si="132">M109/10</f>
        <v>0</v>
      </c>
      <c r="N110" s="48"/>
      <c r="O110" s="134">
        <f t="shared" ref="O110" si="133">O109/10</f>
        <v>0</v>
      </c>
    </row>
    <row r="111" spans="1:16" ht="12" customHeight="1">
      <c r="A111" s="159" t="s">
        <v>144</v>
      </c>
      <c r="B111" s="160"/>
      <c r="C111" s="160"/>
      <c r="D111" s="119"/>
      <c r="E111" s="35"/>
      <c r="F111" s="47"/>
      <c r="G111" s="104"/>
      <c r="H111" s="42"/>
      <c r="I111" s="104"/>
      <c r="J111" s="42"/>
      <c r="K111" s="104"/>
      <c r="L111" s="42"/>
      <c r="M111" s="104"/>
      <c r="N111" s="30"/>
      <c r="O111" s="105"/>
    </row>
    <row r="112" spans="1:16" ht="17.149999999999999" customHeight="1">
      <c r="A112" s="86" t="s">
        <v>24</v>
      </c>
      <c r="B112" s="161" t="s">
        <v>145</v>
      </c>
      <c r="C112" s="162"/>
      <c r="D112" s="28"/>
      <c r="E112" s="49"/>
      <c r="F112" s="50"/>
      <c r="G112" s="53" t="s">
        <v>73</v>
      </c>
      <c r="H112" s="50"/>
      <c r="I112" s="53" t="s">
        <v>73</v>
      </c>
      <c r="J112" s="50"/>
      <c r="K112" s="53" t="s">
        <v>73</v>
      </c>
      <c r="L112" s="50"/>
      <c r="M112" s="53" t="s">
        <v>73</v>
      </c>
      <c r="N112" s="51"/>
      <c r="O112" s="54" t="s">
        <v>73</v>
      </c>
      <c r="P112" s="52"/>
    </row>
    <row r="113" spans="1:15" ht="12" customHeight="1">
      <c r="A113" s="163" t="s">
        <v>144</v>
      </c>
      <c r="B113" s="160"/>
      <c r="C113" s="160"/>
      <c r="D113" s="119"/>
      <c r="E113" s="35"/>
      <c r="F113" s="42"/>
      <c r="G113" s="43" t="s">
        <v>73</v>
      </c>
      <c r="H113" s="42"/>
      <c r="I113" s="43" t="s">
        <v>73</v>
      </c>
      <c r="J113" s="42"/>
      <c r="K113" s="43" t="s">
        <v>73</v>
      </c>
      <c r="L113" s="42"/>
      <c r="M113" s="43" t="s">
        <v>73</v>
      </c>
      <c r="N113" s="30"/>
      <c r="O113" s="21" t="s">
        <v>73</v>
      </c>
    </row>
    <row r="114" spans="1:15" ht="37.75" customHeight="1">
      <c r="G114" s="119"/>
      <c r="I114" s="119"/>
      <c r="K114" s="119"/>
      <c r="M114" s="119"/>
      <c r="O114" s="120"/>
    </row>
    <row r="115" spans="1:15" ht="45.75" customHeight="1">
      <c r="A115" s="156" t="s">
        <v>146</v>
      </c>
      <c r="B115" s="143"/>
      <c r="C115" s="143"/>
      <c r="D115" s="143"/>
      <c r="E115" s="143"/>
      <c r="F115" s="143"/>
      <c r="G115" s="143"/>
      <c r="H115" s="143"/>
      <c r="I115" s="143"/>
      <c r="J115" s="143"/>
      <c r="K115" s="143"/>
      <c r="L115" s="143"/>
      <c r="M115" s="143"/>
      <c r="N115" s="143"/>
      <c r="O115" s="143"/>
    </row>
    <row r="116" spans="1:15" ht="12.75" customHeight="1">
      <c r="A116" s="164"/>
      <c r="B116" s="165"/>
      <c r="C116" s="165"/>
      <c r="D116" s="165"/>
      <c r="G116" s="119"/>
      <c r="I116" s="119"/>
      <c r="K116" s="119"/>
      <c r="M116" s="119"/>
      <c r="O116" s="120"/>
    </row>
    <row r="117" spans="1:15" ht="12" customHeight="1">
      <c r="A117" s="157" t="s">
        <v>147</v>
      </c>
      <c r="B117" s="158"/>
      <c r="C117" s="158"/>
      <c r="D117" s="158"/>
      <c r="G117" s="119"/>
      <c r="I117" s="119"/>
      <c r="K117" s="119"/>
      <c r="M117" s="119"/>
      <c r="O117" s="120"/>
    </row>
  </sheetData>
  <sheetProtection formatRows="0"/>
  <mergeCells count="129">
    <mergeCell ref="B40:C40"/>
    <mergeCell ref="B39:C39"/>
    <mergeCell ref="B38:C38"/>
    <mergeCell ref="B37:C37"/>
    <mergeCell ref="B49:C49"/>
    <mergeCell ref="B48:C48"/>
    <mergeCell ref="B47:C47"/>
    <mergeCell ref="B46:C46"/>
    <mergeCell ref="B45:C45"/>
    <mergeCell ref="B44:C44"/>
    <mergeCell ref="B43:C43"/>
    <mergeCell ref="B42:C42"/>
    <mergeCell ref="B41:C41"/>
    <mergeCell ref="B22:C22"/>
    <mergeCell ref="B26:C26"/>
    <mergeCell ref="B24:C24"/>
    <mergeCell ref="B25:C25"/>
    <mergeCell ref="B23:C23"/>
    <mergeCell ref="B10:C10"/>
    <mergeCell ref="A20:C20"/>
    <mergeCell ref="B13:C13"/>
    <mergeCell ref="B18:C18"/>
    <mergeCell ref="B17:D17"/>
    <mergeCell ref="B11:C11"/>
    <mergeCell ref="B12:C12"/>
    <mergeCell ref="A16:C16"/>
    <mergeCell ref="B15:C15"/>
    <mergeCell ref="B14:C14"/>
    <mergeCell ref="B19:D19"/>
    <mergeCell ref="A5:B5"/>
    <mergeCell ref="B7:C7"/>
    <mergeCell ref="B8:C8"/>
    <mergeCell ref="B21:C21"/>
    <mergeCell ref="A1:L1"/>
    <mergeCell ref="A2:B2"/>
    <mergeCell ref="C2:D2"/>
    <mergeCell ref="C5:D5"/>
    <mergeCell ref="C4:D4"/>
    <mergeCell ref="C3:D3"/>
    <mergeCell ref="A3:B3"/>
    <mergeCell ref="H6:I6"/>
    <mergeCell ref="J6:K6"/>
    <mergeCell ref="L6:M6"/>
    <mergeCell ref="M1:O1"/>
    <mergeCell ref="M5:N5"/>
    <mergeCell ref="N6:O6"/>
    <mergeCell ref="G2:K4"/>
    <mergeCell ref="F6:G6"/>
    <mergeCell ref="N3:O3"/>
    <mergeCell ref="N4:O4"/>
    <mergeCell ref="E2:F2"/>
    <mergeCell ref="N2:O2"/>
    <mergeCell ref="A4:B4"/>
    <mergeCell ref="B68:C68"/>
    <mergeCell ref="B69:C69"/>
    <mergeCell ref="B70:C70"/>
    <mergeCell ref="B71:C71"/>
    <mergeCell ref="B72:C72"/>
    <mergeCell ref="B73:C73"/>
    <mergeCell ref="B74:C74"/>
    <mergeCell ref="B75:C75"/>
    <mergeCell ref="A78:C78"/>
    <mergeCell ref="B34:C34"/>
    <mergeCell ref="B27:C27"/>
    <mergeCell ref="B28:C28"/>
    <mergeCell ref="B30:C30"/>
    <mergeCell ref="B31:C31"/>
    <mergeCell ref="A36:C36"/>
    <mergeCell ref="B32:C32"/>
    <mergeCell ref="B33:C33"/>
    <mergeCell ref="B29:C29"/>
    <mergeCell ref="B35:C35"/>
    <mergeCell ref="B80:C80"/>
    <mergeCell ref="B81:C81"/>
    <mergeCell ref="B82:C82"/>
    <mergeCell ref="A50:C50"/>
    <mergeCell ref="B51:C51"/>
    <mergeCell ref="B52:C52"/>
    <mergeCell ref="B53:C53"/>
    <mergeCell ref="B79:C79"/>
    <mergeCell ref="B54:C54"/>
    <mergeCell ref="B55:C55"/>
    <mergeCell ref="B56:C56"/>
    <mergeCell ref="B57:C57"/>
    <mergeCell ref="B58:C58"/>
    <mergeCell ref="B59:C59"/>
    <mergeCell ref="B60:C60"/>
    <mergeCell ref="B61:C61"/>
    <mergeCell ref="B62:C62"/>
    <mergeCell ref="B63:C63"/>
    <mergeCell ref="A64:C64"/>
    <mergeCell ref="B77:C77"/>
    <mergeCell ref="B65:C65"/>
    <mergeCell ref="B66:C66"/>
    <mergeCell ref="B76:C76"/>
    <mergeCell ref="B67:C67"/>
    <mergeCell ref="B86:C86"/>
    <mergeCell ref="B87:C87"/>
    <mergeCell ref="B88:C88"/>
    <mergeCell ref="B89:C89"/>
    <mergeCell ref="B95:C95"/>
    <mergeCell ref="B96:C96"/>
    <mergeCell ref="B83:C83"/>
    <mergeCell ref="B84:C84"/>
    <mergeCell ref="B85:C85"/>
    <mergeCell ref="A115:O115"/>
    <mergeCell ref="A117:D117"/>
    <mergeCell ref="A111:C111"/>
    <mergeCell ref="B112:C112"/>
    <mergeCell ref="A113:C113"/>
    <mergeCell ref="A116:D116"/>
    <mergeCell ref="B104:C104"/>
    <mergeCell ref="B105:C105"/>
    <mergeCell ref="A106:C106"/>
    <mergeCell ref="B107:C107"/>
    <mergeCell ref="A109:C109"/>
    <mergeCell ref="A108:C108"/>
    <mergeCell ref="B98:C98"/>
    <mergeCell ref="B99:C99"/>
    <mergeCell ref="B100:C100"/>
    <mergeCell ref="B101:C101"/>
    <mergeCell ref="B102:C102"/>
    <mergeCell ref="B103:C103"/>
    <mergeCell ref="B97:C97"/>
    <mergeCell ref="B90:C90"/>
    <mergeCell ref="A92:C92"/>
    <mergeCell ref="B93:C93"/>
    <mergeCell ref="B94:C94"/>
    <mergeCell ref="B91:C91"/>
  </mergeCells>
  <phoneticPr fontId="1" type="noConversion"/>
  <conditionalFormatting sqref="E109">
    <cfRule type="cellIs" dxfId="0" priority="1" operator="notEqual">
      <formula>100</formula>
    </cfRule>
  </conditionalFormatting>
  <dataValidations count="2">
    <dataValidation type="whole" errorStyle="warning" allowBlank="1" showInputMessage="1" showErrorMessage="1" sqref="E18:E19 E25:E26 E29:E31 E33 E35 E39:E40 E43:E45 E47 E49 E53:E54 E57:E59 E61 E63 E67:E68 E71:E73 E75 E77 E81:E82 E85:E87 E89 E91 E95:E96 E99:E101 E103 E105 E107 E11:E15" xr:uid="{00000000-0002-0000-0100-000000000000}">
      <formula1>0</formula1>
      <formula2>100</formula2>
    </dataValidation>
    <dataValidation type="decimal" allowBlank="1" showInputMessage="1" showErrorMessage="1" error="Max. 10 Punkte" sqref="H81:H82 J81:J82 L81:L82 F107 F18:F19 F25:F26 F29:F31 F33 F35 F39:F40 F43:F45 F47 F49 F53:F54 F57:F59 F61 F63 F67:F68 F71:F73 F75 F77 F81:F82 F85:F87 F89 F91 N81:N82 H85:H87 J85:J87 L85:L87 N85:N87 H89 J89 L89 N89 H91 J91 L91 N91 H107 J107 L107 N107 H18:H19 J18:J19 L18:L19 N18:N19 H25:H26 J25:J26 L25:L26 N25:N26 H29:H31 J29:J31 L29:L31 N29:N31 H33 J33 L33 N33 H35 J35 L35 N35 H39:H40 J39:J40 L39:L40 N39:N40 H43:H45 J43:J45 L43:L45 N43:N45 H47 J47 L47 N47 H49 J49 L49 N49 H53:H54 J53:J54 L53:L54 N53:N54 H57:H59 J57:J59 L57:L59 N57:N59 H61 J61 L61 N61 H63 J63 L63 N63 H67:H68 J67:J68 L67:L68 N67:N68 H71:H73 J71:J73 L71:L73 N71:N73 H75 J75 L75 N75 H77 J77 L77 N77 H95:H96 J95:J96 L95:L96 F95:F96 F99:F101 F103 F105 N95:N96 H99:H101 J99:J101 L99:L101 N99:N101 H103 J103 L103 N103 H105 J105 L105 N105 N11:N15 L11:L15 J11:J15 H11:H15 F11:F15" xr:uid="{00000000-0002-0000-0100-000001000000}">
      <formula1>0</formula1>
      <formula2>10</formula2>
    </dataValidation>
  </dataValidations>
  <pageMargins left="0.59055118110236227" right="0.31496062992125984" top="0.19685039370078741" bottom="0.51181102362204722" header="0" footer="0.19685039370078741"/>
  <pageSetup paperSize="9" scale="68" orientation="portrait" cellComments="asDisplayed" r:id="rId1"/>
  <headerFooter>
    <oddFooter>&amp;L&amp;7Form 31-2-14-en&amp;Rpage &amp;P of &amp;N</oddFooter>
  </headerFooter>
  <rowBreaks count="3" manualBreakCount="3">
    <brk id="36" max="14" man="1"/>
    <brk id="64" max="14" man="1"/>
    <brk id="92" max="14" man="1"/>
  </rowBreaks>
  <ignoredErrors>
    <ignoredError sqref="G20 G106 I106:O106 N20 L20 J20 I20 K20 M20 O20" formula="1"/>
    <ignoredError sqref="B36:C36 B50:C50 A105 A103 A98 B92:C92 A95:A96 A91 A89 A86 A81:A82 A74:A77 A83 A80 A79 A88 A90 A94 A97 A93 A102 A104 A38:A49 A37 A84 A85 A100:A101 A99 A24:A35 B78:C78 A87" twoDigitTextYear="1"/>
    <ignoredError sqref="E7:F7 B7 G7:O7" numberStoredAsText="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8BCA80377A71A4F8D7B772AF9880ADF" ma:contentTypeVersion="9" ma:contentTypeDescription="Ein neues Dokument erstellen." ma:contentTypeScope="" ma:versionID="031879441ff20ce33fb1c52b1b310186">
  <xsd:schema xmlns:xsd="http://www.w3.org/2001/XMLSchema" xmlns:xs="http://www.w3.org/2001/XMLSchema" xmlns:p="http://schemas.microsoft.com/office/2006/metadata/properties" xmlns:ns2="3becf5a6-351e-485e-bf8e-4b9d897db52c" targetNamespace="http://schemas.microsoft.com/office/2006/metadata/properties" ma:root="true" ma:fieldsID="664e39c15698c127621ab7ad149dede4" ns2:_="">
    <xsd:import namespace="3becf5a6-351e-485e-bf8e-4b9d897db52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cf5a6-351e-485e-bf8e-4b9d897db5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108994-FB50-416D-A21E-BB1785787B9E}">
  <ds:schemaRefs>
    <ds:schemaRef ds:uri="http://schemas.microsoft.com/sharepoint/v3/contenttype/forms"/>
  </ds:schemaRefs>
</ds:datastoreItem>
</file>

<file path=customXml/itemProps2.xml><?xml version="1.0" encoding="utf-8"?>
<ds:datastoreItem xmlns:ds="http://schemas.openxmlformats.org/officeDocument/2006/customXml" ds:itemID="{FA95EA4F-D7B4-4F21-8A82-2BE2AFF6CE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cf5a6-351e-485e-bf8e-4b9d897db5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279A04-28DA-4F56-BD98-24ADB307CB33}">
  <ds:schemaRefs>
    <ds:schemaRef ds:uri="3becf5a6-351e-485e-bf8e-4b9d897db52c"/>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Remarks</vt:lpstr>
      <vt:lpstr>Assessment</vt:lpstr>
      <vt:lpstr>Assessment!Print_Area</vt:lpstr>
      <vt:lpstr>Remarks!Print_Area</vt:lpstr>
      <vt:lpstr>Assessment!Print_Titles</vt:lpstr>
    </vt:vector>
  </TitlesOfParts>
  <Manager/>
  <Company>Deutsche Gesellschaft für Internationale Zusammenarbeit (GIZ)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31-2-15-en, Interessensbekundung-Bewertung, Stand Januar 2016</dc:title>
  <dc:subject/>
  <dc:creator>Davit Kartashyan</dc:creator>
  <cp:keywords>Form 31-2, Interessensbekundung Bewertung</cp:keywords>
  <dc:description/>
  <cp:lastModifiedBy>Davit Kartashyan</cp:lastModifiedBy>
  <cp:revision/>
  <dcterms:created xsi:type="dcterms:W3CDTF">2001-02-21T08:54:43Z</dcterms:created>
  <dcterms:modified xsi:type="dcterms:W3CDTF">2020-04-14T13:03:59Z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0x01010088BCA80377A71A4F8D7B772AF9880ADF</vt:lpwstr>
  </property>
</Properties>
</file>