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exiscg.sharepoint.com/sites/CCCIArmeniaIP2101/Agreements/Subcontracts/MOJ AC Strategy/SOW and RFP Template_May 26/"/>
    </mc:Choice>
  </mc:AlternateContent>
  <xr:revisionPtr revIDLastSave="426" documentId="11_1F5142A03558C4D4BA5BF9BF8AC6ED1A72508957" xr6:coauthVersionLast="47" xr6:coauthVersionMax="48" xr10:uidLastSave="{7C7923AC-3726-4BFD-B1D2-B1FE13D63BAF}"/>
  <bookViews>
    <workbookView xWindow="-108" yWindow="-108" windowWidth="23256" windowHeight="12576" xr2:uid="{00000000-000D-0000-FFFF-FFFF00000000}"/>
  </bookViews>
  <sheets>
    <sheet name="Budget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33" i="1" s="1"/>
  <c r="F11" i="1"/>
  <c r="F36" i="1"/>
  <c r="F37" i="1" s="1"/>
  <c r="F20" i="1"/>
  <c r="F24" i="1"/>
  <c r="F23" i="1"/>
  <c r="F22" i="1"/>
  <c r="F21" i="1"/>
  <c r="F16" i="1"/>
  <c r="F15" i="1"/>
  <c r="F14" i="1"/>
  <c r="F13" i="1"/>
  <c r="F12" i="1"/>
  <c r="F25" i="1" l="1"/>
  <c r="F17" i="1"/>
  <c r="D28" i="1" s="1"/>
  <c r="F28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tc={3D728174-C4AD-4F36-A830-76CD60BE4524}</author>
    <author>tc={88A83339-C8AD-4FE0-9FF9-BDBE1C7351E4}</author>
    <author>Kristen Walker</author>
  </authors>
  <commentList>
    <comment ref="G9" authorId="0" shapeId="0" xr:uid="{3D728174-C4AD-4F36-A830-76CD60B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27" authorId="1" shapeId="0" xr:uid="{88A83339-C8AD-4FE0-9FF9-BDBE1C7351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2% of all labor (employees &amp; consultants). Checchi will help the selected Offeror apply for DBA after the subcontract is signed</t>
      </text>
    </comment>
    <comment ref="A31" authorId="2" shapeId="0" xr:uid="{D6CABBB6-72EB-45B1-B471-079E56A913CE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<sst xmlns="http://schemas.openxmlformats.org/spreadsheetml/2006/main" count="29" uniqueCount="28">
  <si>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Date of Submission: </t>
  </si>
  <si>
    <t>Budget Template - RFP: AIP-2101-22-01</t>
  </si>
  <si>
    <t>Budget Line</t>
  </si>
  <si>
    <t xml:space="preserve">Description </t>
  </si>
  <si>
    <t xml:space="preserve">Unit </t>
  </si>
  <si>
    <t>Quantity</t>
  </si>
  <si>
    <t>Total Price 
    AMD</t>
  </si>
  <si>
    <t>Detailed Justification</t>
  </si>
  <si>
    <t>I. Labor</t>
  </si>
  <si>
    <t>…</t>
  </si>
  <si>
    <t>I. Labor, Subtotal</t>
  </si>
  <si>
    <t>II. Other Direct Costs</t>
  </si>
  <si>
    <t>II. Other Direct Costs, Subtotal</t>
  </si>
  <si>
    <t>III. DBA</t>
  </si>
  <si>
    <t>III. DBA, Subtotal</t>
  </si>
  <si>
    <t>*Please add/delete budget lines and categories if necessary.</t>
  </si>
  <si>
    <t xml:space="preserve">TOTAL </t>
  </si>
  <si>
    <t>DBA (2% of all labor costs)</t>
  </si>
  <si>
    <t>of salary</t>
  </si>
  <si>
    <t xml:space="preserve">Unit Cost </t>
  </si>
  <si>
    <t>IV. Indirect (if any)</t>
  </si>
  <si>
    <t>V. Fee (if any)</t>
  </si>
  <si>
    <t>Fee</t>
  </si>
  <si>
    <t>V. Fee, Subtotal</t>
  </si>
  <si>
    <t>IV. Indirect, Subtotal</t>
  </si>
  <si>
    <t>Mandatory insurance calculated at 2% of all labor costs.</t>
  </si>
  <si>
    <t>Specify name and position</t>
  </si>
  <si>
    <t xml:space="preserve">Name of the Offeror: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</si>
</sst>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vertical="center" wrapText="1"/>
    </xf>
    <xf numFmtId="0" fontId="9" fillId="0" borderId="0" xfId="0" applyFont="1"/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0" fillId="0" borderId="27" xfId="0" applyBorder="1"/>
    <xf numFmtId="0" fontId="10" fillId="0" borderId="28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9" fontId="3" fillId="0" borderId="6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  <color rgb="FF3366CC"/>
      <color rgb="FF003399"/>
      <color rgb="FF6F3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9CBAA-292C-F3F5-50CE-C9BABA0F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8340" y="0"/>
          <a:ext cx="2088515" cy="764689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A8A86-7F85-33A0-BFE7-85C9FF0F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15340"/>
          <a:ext cx="2086595" cy="756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shak Alaverdyan" id="{2490274E-421D-4DD7-B320-12FDD179CD34}" userId="S::malaverdyan@dexisonline.com::e58fd847-5cb5-44b8-a1f5-ddf13d47a1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2-05-27T08:40:27.44" personId="{2490274E-421D-4DD7-B320-12FDD179CD34}" id="{3D728174-C4AD-4F36-A830-76CD60BE4524}">
    <text>Mandatory for all budget lines</text>
  </threadedComment>
  <threadedComment ref="A27" dT="2022-05-27T07:55:08.56" personId="{2490274E-421D-4DD7-B320-12FDD179CD34}" id="{88A83339-C8AD-4FE0-9FF9-BDBE1C7351E4}">
    <text>Defense Base Act Worker’s Compensation Insurance (DBA). This is a mandatory insurance that must be budgeted. It is calculated as 2% of all labor (employees &amp; consultants). Checchi will help the selected Offeror apply for DBA after the subcontract is signed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0"/>
  <sheetViews>
    <sheetView showGridLines="0" tabSelected="1" topLeftCell="A4" zoomScaleNormal="100" zoomScaleSheetLayoutView="94" workbookViewId="0">
      <pane ySplit="6" topLeftCell="A10" activePane="bottomLeft" state="frozen"/>
      <selection activeCell="A4" sqref="A4"/>
      <selection pane="bottomLeft" activeCell="A4" sqref="A4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44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27</v>
      </c>
      <c r="B5" s="2"/>
      <c r="C5" s="2"/>
      <c r="D5" s="2"/>
      <c r="E5" s="2"/>
      <c r="F5" s="2"/>
      <c r="G5" s="45"/>
    </row>
    <row r="6" spans="1:7" ht="18" x14ac:dyDescent="0.35">
      <c r="A6" s="3" t="s">
        <v>0</v>
      </c>
      <c r="B6" s="2"/>
      <c r="C6" s="2"/>
      <c r="D6" s="2"/>
      <c r="E6" s="2"/>
      <c r="F6" s="2"/>
      <c r="G6" s="45"/>
    </row>
    <row r="7" spans="1:7" ht="15" thickBot="1" x14ac:dyDescent="0.35"/>
    <row r="8" spans="1:7" ht="21.6" thickTop="1" x14ac:dyDescent="0.3">
      <c r="A8" s="35" t="s">
        <v>1</v>
      </c>
      <c r="B8" s="36"/>
      <c r="C8" s="36"/>
      <c r="D8" s="36"/>
      <c r="E8" s="36"/>
      <c r="F8" s="36"/>
      <c r="G8" s="37"/>
    </row>
    <row r="9" spans="1:7" ht="31.2" x14ac:dyDescent="0.3">
      <c r="A9" s="10" t="s">
        <v>2</v>
      </c>
      <c r="B9" s="1" t="s">
        <v>3</v>
      </c>
      <c r="C9" s="1" t="s">
        <v>4</v>
      </c>
      <c r="D9" s="1" t="s">
        <v>5</v>
      </c>
      <c r="E9" s="1" t="s">
        <v>19</v>
      </c>
      <c r="F9" s="1" t="s">
        <v>6</v>
      </c>
      <c r="G9" s="11" t="s">
        <v>7</v>
      </c>
    </row>
    <row r="10" spans="1:7" ht="15.6" x14ac:dyDescent="0.3">
      <c r="A10" s="38" t="s">
        <v>8</v>
      </c>
      <c r="B10" s="39"/>
      <c r="C10" s="39"/>
      <c r="D10" s="39"/>
      <c r="E10" s="39"/>
      <c r="F10" s="39"/>
      <c r="G10" s="40"/>
    </row>
    <row r="11" spans="1:7" x14ac:dyDescent="0.3">
      <c r="A11" s="12">
        <v>1.1000000000000001</v>
      </c>
      <c r="B11" s="6" t="s">
        <v>26</v>
      </c>
      <c r="C11" s="7"/>
      <c r="D11" s="7"/>
      <c r="E11" s="7"/>
      <c r="F11" s="8">
        <f>D11*E11</f>
        <v>0</v>
      </c>
      <c r="G11" s="13"/>
    </row>
    <row r="12" spans="1:7" x14ac:dyDescent="0.3">
      <c r="A12" s="12">
        <v>1.2</v>
      </c>
      <c r="B12" s="9"/>
      <c r="C12" s="7"/>
      <c r="D12" s="7"/>
      <c r="E12" s="7"/>
      <c r="F12" s="8">
        <f t="shared" ref="F12:F16" si="0">D12*E12</f>
        <v>0</v>
      </c>
      <c r="G12" s="13"/>
    </row>
    <row r="13" spans="1:7" x14ac:dyDescent="0.3">
      <c r="A13" s="12">
        <v>1.3</v>
      </c>
      <c r="B13" s="6"/>
      <c r="C13" s="7"/>
      <c r="D13" s="7"/>
      <c r="E13" s="7"/>
      <c r="F13" s="8">
        <f t="shared" si="0"/>
        <v>0</v>
      </c>
      <c r="G13" s="13"/>
    </row>
    <row r="14" spans="1:7" x14ac:dyDescent="0.3">
      <c r="A14" s="12">
        <v>1.4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 t="s">
        <v>9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/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32" t="s">
        <v>10</v>
      </c>
      <c r="B17" s="33"/>
      <c r="C17" s="33"/>
      <c r="D17" s="33"/>
      <c r="E17" s="33"/>
      <c r="F17" s="23">
        <f>SUM(F11:F16)</f>
        <v>0</v>
      </c>
      <c r="G17" s="14"/>
    </row>
    <row r="18" spans="1:7" x14ac:dyDescent="0.3">
      <c r="A18" s="15"/>
      <c r="B18" s="4"/>
      <c r="C18" s="4"/>
      <c r="D18" s="4"/>
      <c r="E18" s="4"/>
      <c r="F18" s="5"/>
      <c r="G18" s="16"/>
    </row>
    <row r="19" spans="1:7" ht="15.6" x14ac:dyDescent="0.3">
      <c r="A19" s="38" t="s">
        <v>11</v>
      </c>
      <c r="B19" s="39"/>
      <c r="C19" s="39"/>
      <c r="D19" s="39"/>
      <c r="E19" s="39"/>
      <c r="F19" s="39"/>
      <c r="G19" s="40"/>
    </row>
    <row r="20" spans="1:7" x14ac:dyDescent="0.3">
      <c r="A20" s="12">
        <v>2.1</v>
      </c>
      <c r="B20" s="6"/>
      <c r="C20" s="7"/>
      <c r="D20" s="7"/>
      <c r="E20" s="7"/>
      <c r="F20" s="8">
        <f>D20*E20</f>
        <v>0</v>
      </c>
      <c r="G20" s="13"/>
    </row>
    <row r="21" spans="1:7" x14ac:dyDescent="0.3">
      <c r="A21" s="12">
        <v>2.2000000000000002</v>
      </c>
      <c r="B21" s="6"/>
      <c r="C21" s="7"/>
      <c r="D21" s="7"/>
      <c r="E21" s="7"/>
      <c r="F21" s="8">
        <f t="shared" ref="F21:F24" si="1">D21*E21</f>
        <v>0</v>
      </c>
      <c r="G21" s="13"/>
    </row>
    <row r="22" spans="1:7" x14ac:dyDescent="0.3">
      <c r="A22" s="12">
        <v>2.2999999999999998</v>
      </c>
      <c r="B22" s="6"/>
      <c r="C22" s="7"/>
      <c r="D22" s="7"/>
      <c r="E22" s="7"/>
      <c r="F22" s="8">
        <f t="shared" si="1"/>
        <v>0</v>
      </c>
      <c r="G22" s="13"/>
    </row>
    <row r="23" spans="1:7" x14ac:dyDescent="0.3">
      <c r="A23" s="12">
        <v>2.4</v>
      </c>
      <c r="B23" s="6"/>
      <c r="C23" s="7"/>
      <c r="D23" s="7"/>
      <c r="E23" s="7"/>
      <c r="F23" s="8">
        <f t="shared" si="1"/>
        <v>0</v>
      </c>
      <c r="G23" s="13"/>
    </row>
    <row r="24" spans="1:7" x14ac:dyDescent="0.3">
      <c r="A24" s="12" t="s">
        <v>9</v>
      </c>
      <c r="B24" s="9"/>
      <c r="C24" s="7"/>
      <c r="D24" s="7"/>
      <c r="E24" s="7"/>
      <c r="F24" s="8">
        <f t="shared" si="1"/>
        <v>0</v>
      </c>
      <c r="G24" s="13"/>
    </row>
    <row r="25" spans="1:7" x14ac:dyDescent="0.3">
      <c r="A25" s="32" t="s">
        <v>12</v>
      </c>
      <c r="B25" s="33"/>
      <c r="C25" s="33"/>
      <c r="D25" s="33"/>
      <c r="E25" s="33"/>
      <c r="F25" s="23">
        <f>SUM(F20:F24)</f>
        <v>0</v>
      </c>
      <c r="G25" s="17"/>
    </row>
    <row r="26" spans="1:7" x14ac:dyDescent="0.3">
      <c r="A26" s="15"/>
      <c r="B26" s="4"/>
      <c r="C26" s="4"/>
      <c r="D26" s="4"/>
      <c r="E26" s="4"/>
      <c r="F26" s="5"/>
      <c r="G26" s="16"/>
    </row>
    <row r="27" spans="1:7" ht="15.6" x14ac:dyDescent="0.3">
      <c r="A27" s="24" t="s">
        <v>13</v>
      </c>
      <c r="B27" s="25"/>
      <c r="C27" s="25"/>
      <c r="D27" s="25"/>
      <c r="E27" s="25"/>
      <c r="F27" s="25"/>
      <c r="G27" s="26"/>
    </row>
    <row r="28" spans="1:7" x14ac:dyDescent="0.3">
      <c r="A28" s="12">
        <v>3.1</v>
      </c>
      <c r="B28" s="6" t="s">
        <v>17</v>
      </c>
      <c r="C28" s="7" t="s">
        <v>18</v>
      </c>
      <c r="D28" s="7">
        <f>F17</f>
        <v>0</v>
      </c>
      <c r="E28" s="41">
        <v>0.02</v>
      </c>
      <c r="F28" s="8">
        <f>D28*E28</f>
        <v>0</v>
      </c>
      <c r="G28" s="13" t="s">
        <v>25</v>
      </c>
    </row>
    <row r="29" spans="1:7" ht="14.4" customHeight="1" x14ac:dyDescent="0.3">
      <c r="A29" s="32" t="s">
        <v>14</v>
      </c>
      <c r="B29" s="33"/>
      <c r="C29" s="33"/>
      <c r="D29" s="33"/>
      <c r="E29" s="33"/>
      <c r="F29" s="23">
        <f>SUM(F28)</f>
        <v>0</v>
      </c>
      <c r="G29" s="17"/>
    </row>
    <row r="30" spans="1:7" ht="14.4" customHeight="1" x14ac:dyDescent="0.3">
      <c r="A30" s="15"/>
      <c r="B30" s="4"/>
      <c r="C30" s="4"/>
      <c r="D30" s="4"/>
      <c r="E30" s="4"/>
      <c r="F30" s="4"/>
      <c r="G30" s="18"/>
    </row>
    <row r="31" spans="1:7" ht="14.4" customHeight="1" x14ac:dyDescent="0.3">
      <c r="A31" s="47" t="s">
        <v>20</v>
      </c>
      <c r="B31" s="25"/>
      <c r="C31" s="25"/>
      <c r="D31" s="25"/>
      <c r="E31" s="25"/>
      <c r="F31" s="25"/>
      <c r="G31" s="26"/>
    </row>
    <row r="32" spans="1:7" x14ac:dyDescent="0.3">
      <c r="A32" s="12">
        <v>4.0999999999999996</v>
      </c>
      <c r="B32" s="6"/>
      <c r="C32" s="7"/>
      <c r="D32" s="7"/>
      <c r="E32" s="7"/>
      <c r="F32" s="8">
        <f>D32*E32</f>
        <v>0</v>
      </c>
      <c r="G32" s="13"/>
    </row>
    <row r="33" spans="1:7" x14ac:dyDescent="0.3">
      <c r="A33" s="30" t="s">
        <v>24</v>
      </c>
      <c r="B33" s="31"/>
      <c r="C33" s="31"/>
      <c r="D33" s="31"/>
      <c r="E33" s="31"/>
      <c r="F33" s="27">
        <f>SUM(F32)</f>
        <v>0</v>
      </c>
      <c r="G33" s="19"/>
    </row>
    <row r="34" spans="1:7" x14ac:dyDescent="0.3">
      <c r="A34" s="21"/>
      <c r="B34" s="22"/>
      <c r="C34" s="22"/>
      <c r="D34" s="22"/>
      <c r="E34" s="22"/>
      <c r="F34" s="42"/>
      <c r="G34" s="43"/>
    </row>
    <row r="35" spans="1:7" ht="14.4" customHeight="1" x14ac:dyDescent="0.3">
      <c r="A35" s="38" t="s">
        <v>21</v>
      </c>
      <c r="B35" s="39"/>
      <c r="C35" s="39"/>
      <c r="D35" s="39"/>
      <c r="E35" s="39"/>
      <c r="F35" s="39"/>
      <c r="G35" s="40"/>
    </row>
    <row r="36" spans="1:7" x14ac:dyDescent="0.3">
      <c r="A36" s="12">
        <v>5.0999999999999996</v>
      </c>
      <c r="B36" s="6" t="s">
        <v>22</v>
      </c>
      <c r="C36" s="7"/>
      <c r="D36" s="7"/>
      <c r="E36" s="7"/>
      <c r="F36" s="8">
        <f>D36*E36</f>
        <v>0</v>
      </c>
      <c r="G36" s="13"/>
    </row>
    <row r="37" spans="1:7" x14ac:dyDescent="0.3">
      <c r="A37" s="30" t="s">
        <v>23</v>
      </c>
      <c r="B37" s="31"/>
      <c r="C37" s="31"/>
      <c r="D37" s="31"/>
      <c r="E37" s="31"/>
      <c r="F37" s="27">
        <f>SUM(F36)</f>
        <v>0</v>
      </c>
      <c r="G37" s="19"/>
    </row>
    <row r="38" spans="1:7" ht="16.2" thickBot="1" x14ac:dyDescent="0.35">
      <c r="A38" s="28"/>
      <c r="B38" s="34" t="s">
        <v>16</v>
      </c>
      <c r="C38" s="34"/>
      <c r="D38" s="34"/>
      <c r="E38" s="34"/>
      <c r="F38" s="29">
        <f>F17+F25+F29+F33+F37</f>
        <v>0</v>
      </c>
      <c r="G38" s="46"/>
    </row>
    <row r="39" spans="1:7" ht="15" thickTop="1" x14ac:dyDescent="0.3"/>
    <row r="40" spans="1:7" ht="12.6" customHeight="1" x14ac:dyDescent="0.3">
      <c r="A40" s="20" t="s">
        <v>15</v>
      </c>
    </row>
  </sheetData>
  <mergeCells count="10">
    <mergeCell ref="A37:E37"/>
    <mergeCell ref="A25:E25"/>
    <mergeCell ref="A29:E29"/>
    <mergeCell ref="B38:E38"/>
    <mergeCell ref="A8:G8"/>
    <mergeCell ref="A10:G10"/>
    <mergeCell ref="A19:G19"/>
    <mergeCell ref="A17:E17"/>
    <mergeCell ref="A35:G35"/>
    <mergeCell ref="A33:E33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C2377CA0B9944BD7C5D46D01D8CA5" ma:contentTypeVersion="11" ma:contentTypeDescription="Create a new document." ma:contentTypeScope="" ma:versionID="68154584fd813d551d553514b596cdf8">
  <xsd:schema xmlns:xsd="http://www.w3.org/2001/XMLSchema" xmlns:xs="http://www.w3.org/2001/XMLSchema" xmlns:p="http://schemas.microsoft.com/office/2006/metadata/properties" xmlns:ns2="50c30bf6-1d42-484c-90d0-fe407cae0ff0" xmlns:ns3="7797ba86-f5ca-4b89-8066-fa8e0a0b898e" targetNamespace="http://schemas.microsoft.com/office/2006/metadata/properties" ma:root="true" ma:fieldsID="66d04a58fbe4d936dca2f6ff2c006e8d" ns2:_="" ns3:_="">
    <xsd:import namespace="50c30bf6-1d42-484c-90d0-fe407cae0ff0"/>
    <xsd:import namespace="7797ba86-f5ca-4b89-8066-fa8e0a0b8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0bf6-1d42-484c-90d0-fe407cae0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ba86-f5ca-4b89-8066-fa8e0a0b8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73786-AB77-42E7-9F75-2FC8F3E18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B8E1B-EF45-4FCB-85BB-D4E25DFB2B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FCD2B5-5CAC-4F60-8D30-56299E03D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30bf6-1d42-484c-90d0-fe407cae0ff0"/>
    <ds:schemaRef ds:uri="7797ba86-f5ca-4b89-8066-fa8e0a0b8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Manushak Alaverdyan</dc:creator>
  <cp:keywords/>
  <dc:description/>
  <cp:lastModifiedBy>Kristen Walker</cp:lastModifiedBy>
  <cp:revision/>
  <cp:lastPrinted>2022-05-27T10:43:29Z</cp:lastPrinted>
  <dcterms:created xsi:type="dcterms:W3CDTF">2015-06-05T18:17:20Z</dcterms:created>
  <dcterms:modified xsi:type="dcterms:W3CDTF">2022-05-27T13:31:42Z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0x010100DBAC2377CA0B9944BD7C5D46D01D8CA5</vt:lpwstr>
  </property>
</Properties>
</file>